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activeTab="0"/>
  </bookViews>
  <sheets>
    <sheet name="Bewertung BF" sheetId="1" r:id="rId1"/>
  </sheets>
  <definedNames/>
  <calcPr fullCalcOnLoad="1"/>
</workbook>
</file>

<file path=xl/sharedStrings.xml><?xml version="1.0" encoding="utf-8"?>
<sst xmlns="http://schemas.openxmlformats.org/spreadsheetml/2006/main" count="239" uniqueCount="147">
  <si>
    <t>Skalen zur Bewertung von Verhaltensmerkmalen intellektuell ausserordentlich begabter Schülerinnen und Schüler</t>
  </si>
  <si>
    <t>Joseph S. Renzulli
Linda H. Smith
Alan J. White
Carolyn M. Callahan
Robert K. Hartman
Karen L. Westberg</t>
  </si>
  <si>
    <t>Übersetzung
Marion Rogalla</t>
  </si>
  <si>
    <t xml:space="preserve">University of Connecticut, 1999 </t>
  </si>
  <si>
    <t>Übersetzt mit der Bewilligung von Creative Learning Press, Inc., P.O. Box 320, Mansfield Center, 
CT- 06250, USA</t>
  </si>
  <si>
    <t>Angepasste Fassung für die Nomination von intellektuell ausserordentlich begabten Kindern und Jugendlichen in der Volksschule des Kantons Bern</t>
  </si>
  <si>
    <t>Name des Kindes /</t>
  </si>
  <si>
    <t>des Jugendlichen</t>
  </si>
  <si>
    <t>Adresse:</t>
  </si>
  <si>
    <t>Lehrkraft:</t>
  </si>
  <si>
    <t>Ort und Datum:</t>
  </si>
  <si>
    <t>Name der Schülerin / des Schülers:</t>
  </si>
  <si>
    <t>Instruktion</t>
  </si>
  <si>
    <t>Diese Einschätzskalen sollen die Lehrkräfte dabei unterstützen, Schülerinnen und Schüler mit ausser-</t>
  </si>
  <si>
    <t>ordentlichen intellektuellen Begabungen zu finden und sie für die Zuweisung zu einem spezifischen</t>
  </si>
  <si>
    <t>Förderprogramm zu nominieren.</t>
  </si>
  <si>
    <t xml:space="preserve">Schülerinnen und Schüler, welche den Lehrkräften oder den Eltern durch ausserordentliche </t>
  </si>
  <si>
    <t>intellektuelle Fähigkeiten auffallen, werden in den Bereichen „Intellektuelle Fähigkeiten“, „Kreativität“,</t>
  </si>
  <si>
    <t xml:space="preserve">„Motivation“, „Führungsverhalten“ und „Planungsverhalten“ eingeschätzt. Nach Renzulli et al. (1976) </t>
  </si>
  <si>
    <t>weisen intellektuell hochbegabte Kinder in diesen Dimensionen sehr gute Leistungen auf.</t>
  </si>
  <si>
    <t xml:space="preserve">In der Literatur wird empfohlen, für die Nomination von intellektuell ausserordentlich begabten Kindern  </t>
  </si>
  <si>
    <t xml:space="preserve">breitbandige Verfahren anzuwenden und Begabung nicht allein über die Schulnoten zu definieren.  </t>
  </si>
  <si>
    <t xml:space="preserve">Jedes Merkmal dieser Einschätz-Skalen sollte für sich allein und unabhängig betrachtet werden. </t>
  </si>
  <si>
    <t>Beurteilen Sie bitte bei jeder einzelnen Aussage die Häufigkeit des Vorkommens.</t>
  </si>
  <si>
    <t>Auswertung</t>
  </si>
  <si>
    <t>-</t>
  </si>
  <si>
    <t>Addieren Sie die Anzahl der angekreuzten Kästchen in jeder Kolonne</t>
  </si>
  <si>
    <t xml:space="preserve">Multiplizieren Sie die Kolonnensumme mit der darunter stehenden Zahl zum Zwischentotal </t>
  </si>
  <si>
    <t>dieser Kolonne</t>
  </si>
  <si>
    <t>Summieren Sie die Zwischentotalsummen zum Skalentotal</t>
  </si>
  <si>
    <r>
      <t xml:space="preserve">Tragen Sie die Skalentotale in die untenstehende </t>
    </r>
    <r>
      <rPr>
        <b/>
        <sz val="10"/>
        <rFont val="Arial"/>
        <family val="2"/>
      </rPr>
      <t>Auswertungstabelle</t>
    </r>
    <r>
      <rPr>
        <sz val="10"/>
        <rFont val="Arial"/>
        <family val="2"/>
      </rPr>
      <t xml:space="preserve"> ein</t>
    </r>
  </si>
  <si>
    <t>Addieren Sie die Skalentotale zum Gesamttotal</t>
  </si>
  <si>
    <t xml:space="preserve">Dividieren Sie das Gesamttotal durch die Anzahl der beurteilten Items (wenn alle Items beurteilt </t>
  </si>
  <si>
    <t>worden sind, ist das Gesamttotal durch 53 zu teilen)</t>
  </si>
  <si>
    <t xml:space="preserve">Wenn Sie ein Kind zur Selektion durch die Erziehungsberatung nominieren wollen, muss ein </t>
  </si>
  <si>
    <r>
      <t>Punktedurchschnitt von 5,25 Punkten</t>
    </r>
    <r>
      <rPr>
        <sz val="10"/>
        <rFont val="Arial"/>
        <family val="2"/>
      </rPr>
      <t xml:space="preserve"> erreicht werden.</t>
    </r>
  </si>
  <si>
    <t xml:space="preserve">Wenn sich aus der Beobachtung und Beurteilung annehmen lässt, dass ein Kind trotz niedrigerem </t>
  </si>
  <si>
    <t xml:space="preserve">Punktedurchschnitt in diesen Skalen über eine ausserordentliche intellektuelle Begabung verfügt, kann </t>
  </si>
  <si>
    <t xml:space="preserve">es trotzdem zur Selektion angemeldet werden. Der Anmeldung ist dann ein spezieller Bericht mit </t>
  </si>
  <si>
    <t>Begründung beizulegen.</t>
  </si>
  <si>
    <t>Auswertungstabelle</t>
  </si>
  <si>
    <t>Skala-Nr</t>
  </si>
  <si>
    <t>Skalenbezeichung</t>
  </si>
  <si>
    <r>
      <t xml:space="preserve">Skalentotal
</t>
    </r>
    <r>
      <rPr>
        <sz val="9"/>
        <rFont val="Arial"/>
        <family val="2"/>
      </rPr>
      <t>(Punkte)</t>
    </r>
  </si>
  <si>
    <t>I</t>
  </si>
  <si>
    <t>Intellektuelle Fähigkeiten</t>
  </si>
  <si>
    <r>
      <t xml:space="preserve">Anzahl beurteilte Items: 
</t>
    </r>
    <r>
      <rPr>
        <sz val="9"/>
        <rFont val="Arial"/>
        <family val="2"/>
      </rPr>
      <t>(alle Items = 53)</t>
    </r>
  </si>
  <si>
    <t>II</t>
  </si>
  <si>
    <t>Kreativität</t>
  </si>
  <si>
    <t>III</t>
  </si>
  <si>
    <t>Motivation</t>
  </si>
  <si>
    <t>IV</t>
  </si>
  <si>
    <t>Führungsverhalten</t>
  </si>
  <si>
    <r>
      <t>Punktedurchschnitt: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(Gesamttotal geteilt durch Anzahl beurteilte Items)</t>
    </r>
  </si>
  <si>
    <t>V</t>
  </si>
  <si>
    <t>Planungsverhalten</t>
  </si>
  <si>
    <r>
      <t>Gesamttotal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(Punkte)</t>
    </r>
  </si>
  <si>
    <t>I. Intellektuelle Fähigkeiten</t>
  </si>
  <si>
    <t>Formeln</t>
  </si>
  <si>
    <t>Feld mit zutreffender Häufigkeit mit x markieren!</t>
  </si>
  <si>
    <t>Die Schülerin / der Schüler ...</t>
  </si>
  <si>
    <t>nie</t>
  </si>
  <si>
    <t>sehr
selten</t>
  </si>
  <si>
    <t>selten</t>
  </si>
  <si>
    <t>manch-
mal</t>
  </si>
  <si>
    <t>oft</t>
  </si>
  <si>
    <t>immer</t>
  </si>
  <si>
    <t>1.</t>
  </si>
  <si>
    <t>verfügt über einen überdurchschnittlichen
Wortschatz in Bezug auf das Alter oder
die Klassenstufe</t>
  </si>
  <si>
    <t>2.</t>
  </si>
  <si>
    <t xml:space="preserve">ist fähig, Verallgemeinerungen über Dinge,
Leute und Ereignisse zu äussern </t>
  </si>
  <si>
    <t>3.</t>
  </si>
  <si>
    <t>verfügt über ein breites Wissen zu einem
spezifischen Thema</t>
  </si>
  <si>
    <t>4.</t>
  </si>
  <si>
    <t>ist fähig, zugrunde liegende Prinzipien zu
erfassen</t>
  </si>
  <si>
    <t>5.</t>
  </si>
  <si>
    <t>versteht Kausalzusammenhänge
(Ursache und Wirkung)</t>
  </si>
  <si>
    <t>6.</t>
  </si>
  <si>
    <t>ist fähig, schwierige oder komplexe
Probleme zu verstehen und zu analysieren</t>
  </si>
  <si>
    <t>7.</t>
  </si>
  <si>
    <t>verfügt über breites Wissen zu ver-
schiedensten Themen</t>
  </si>
  <si>
    <t>8.</t>
  </si>
  <si>
    <t>ist fähig, mit abstrakten Inhalten umzu-
gehen</t>
  </si>
  <si>
    <t>9.</t>
  </si>
  <si>
    <t>ist fähig, Faktenwissen wiederzugeben</t>
  </si>
  <si>
    <t>10.</t>
  </si>
  <si>
    <t>beobachtet gezielt und scharfsinnig</t>
  </si>
  <si>
    <t>11.</t>
  </si>
  <si>
    <t>ist fähig, gelerntes Wissen auf andere
Gebiete oder Situationen zu übertragen</t>
  </si>
  <si>
    <t xml:space="preserve">Kolonnensumme (Anzahl Kreuze): </t>
  </si>
  <si>
    <t>Multiplizieren mit Faktor:</t>
  </si>
  <si>
    <t>Zwischentotal pro Kolonne (Punkte):</t>
  </si>
  <si>
    <r>
      <t>Skalentotal I</t>
    </r>
    <r>
      <rPr>
        <sz val="10"/>
        <rFont val="Arial"/>
        <family val="2"/>
      </rPr>
      <t xml:space="preserve"> ( = Summe von Zwischentotal): </t>
    </r>
  </si>
  <si>
    <t>II. Kreativität</t>
  </si>
  <si>
    <t>kreatives und schöpferisches
 Denkvermögen</t>
  </si>
  <si>
    <t>einen Sinn für Humor</t>
  </si>
  <si>
    <t>die Fähigkeit, ungewöhnliche, einzigartige
oder einfallsreiche Antworten zu finden</t>
  </si>
  <si>
    <t>Abenteuergeist oder die Bereitschaft,
Risiken einzugehen</t>
  </si>
  <si>
    <t>die Fähigkeit, eine grosse Anzahl von Ideen
oder Lösungen auf Probleme oder Fragen
hervorzubringen</t>
  </si>
  <si>
    <t>die Tendenz, in bestimmten Situationen zu
schmunzeln, die andere nicht lustig finden</t>
  </si>
  <si>
    <t>die Fähigkeit, Dinge oder Ideen anzu-
passen, zu verbessern oder abzuändern</t>
  </si>
  <si>
    <t>intellektuelle Verspieltheit, die Bereitschaft,
Fantasie zu zeigen und mit Ideen zu spielen</t>
  </si>
  <si>
    <t>keine Furcht, anders als die anderen zu
sein, ist kein Mitläufer</t>
  </si>
  <si>
    <r>
      <t>Skalentotal II</t>
    </r>
    <r>
      <rPr>
        <sz val="10"/>
        <rFont val="Arial"/>
        <family val="2"/>
      </rPr>
      <t xml:space="preserve"> ( = Summe von Zwischentotal): </t>
    </r>
  </si>
  <si>
    <t>III. Motivation</t>
  </si>
  <si>
    <t>kann sich für längere Zeit auf ein Thema
konzentrieren</t>
  </si>
  <si>
    <t>benötigt wenige Anweisungen der
Lehrkraft</t>
  </si>
  <si>
    <t>zeigt anhaltendes Interesse an bestimmten
Themen oder Problemen</t>
  </si>
  <si>
    <t>versucht hartnäckig, in einem Interessen-
gebiet Informationen zu finden</t>
  </si>
  <si>
    <t>arbeitet beharrlich weiter, auch wenn
Rückschläge erfolgen</t>
  </si>
  <si>
    <t>bevorzugt Situationen, in denen er/sie die
Eigenverantwortung für Ergebnisse oder
Bemühungen übernehmen kann</t>
  </si>
  <si>
    <t>zeigt Ausdauer bei Themen oder Pro-
blemen, die für ihn/sie von Interesse sind</t>
  </si>
  <si>
    <t>ist äusserst engagiert und involviert in
gewisse Themen und Probleme</t>
  </si>
  <si>
    <t>gibt sich Langzeitprojekten voll hin, wenn
sie/er am Thema interessiert ist</t>
  </si>
  <si>
    <t>ist ausdauernd im Verfolgen von Zielen</t>
  </si>
  <si>
    <t>benötigt wenig Motivation von aussen, um
eine Arbeit zu Ende zu führen, die 
ursprünglich einmal begeisterte</t>
  </si>
  <si>
    <r>
      <t>Skalentotal III</t>
    </r>
    <r>
      <rPr>
        <sz val="10"/>
        <rFont val="Arial"/>
        <family val="2"/>
      </rPr>
      <t xml:space="preserve"> ( = Summe von Zwischentotal): </t>
    </r>
  </si>
  <si>
    <t>IV. Führungsverhalten</t>
  </si>
  <si>
    <t>zeigt verantwortungsbewusstes Verhalten, so
dass auf ihn/sie bei der Durchführung von Aktivitäten od. Projekten gezählt werden kann</t>
  </si>
  <si>
    <t>hat die Tendenz, von Mitschülerinnen und Mit-schülern respektiert zu werden</t>
  </si>
  <si>
    <t>hat die Fähigkeit, Ideen gut auszudrücken und sich mit andern gut verständigen zu können</t>
  </si>
  <si>
    <t>zeigt Selbstbewusstsein im Umgang mit Gleichaltrigen</t>
  </si>
  <si>
    <t>hat die Fähigkeit zur Organisation und Struktu-rierung von Dingen, Personen und Situationen</t>
  </si>
  <si>
    <t>zeigt kooperatives oder hilfsbereites Verhalten in der Zusammenarbeit mit andern</t>
  </si>
  <si>
    <t>hat die Tendenz, Aktivitäten zu leiten, in denen andere mitarbeiten</t>
  </si>
  <si>
    <r>
      <t>Skalentotal IV</t>
    </r>
    <r>
      <rPr>
        <sz val="10"/>
        <rFont val="Arial"/>
        <family val="2"/>
      </rPr>
      <t xml:space="preserve"> ( = Summe von Zwischentotal): </t>
    </r>
  </si>
  <si>
    <t>V. Planungsverhalten</t>
  </si>
  <si>
    <t>bestimmt, welche Informationen oder Mittel zur Erfüllung einer Aufgabe nötig sind</t>
  </si>
  <si>
    <t>erfasst die Beziehungen/Zusammenhänge zwischen Einzelschritten und dem ganzen Ab-lauf</t>
  </si>
  <si>
    <t>nimmt sich Zeit, um alle Schritte eines Ablau-fes durchzuführen</t>
  </si>
  <si>
    <t>sieht Folgen und Auswirkungen einer Hand-lung voraus</t>
  </si>
  <si>
    <t>organisiert ihre / seine Arbeit gut</t>
  </si>
  <si>
    <t>berücksichtigt die nötigen Details, um ein Ziel zu erreichen</t>
  </si>
  <si>
    <t>ist gut in Strategiespielen, in welchen es nötig ist, einige Schritte voraus zu denken</t>
  </si>
  <si>
    <t>erkennt verschiedene Methoden, um ein Ziel zu erreichen</t>
  </si>
  <si>
    <t>kann lokalisieren, wo Schwierigkeiten in einem Ablauf oder in einer Handlung auftreten könnten</t>
  </si>
  <si>
    <t>gliedert die einzelnen Schritte eines Projektes in sinnvoller Reihenfolge oder gutem Zeitab-lauf</t>
  </si>
  <si>
    <t>kann eine Aktivität gut in Teilschritte / Schritt-für-Schritt-Abläufe aufteilen</t>
  </si>
  <si>
    <t>12.</t>
  </si>
  <si>
    <t>stellt, wenn er/sie Aktivitäten organisiert, Priori-täten auf</t>
  </si>
  <si>
    <t>13.</t>
  </si>
  <si>
    <t>ist sich bewusst, dass Zeit, Raum, Material und Fähigkeiten begrenzt sind, wenn er/sie an Gruppenarbeiten oder individuellen Projekten arbeitet</t>
  </si>
  <si>
    <t>14.</t>
  </si>
  <si>
    <t>kann Einzelheiten angeben, die zur Entwick-lung eines Planes oder Ablaufes beitragen</t>
  </si>
  <si>
    <t>15.</t>
  </si>
  <si>
    <t>sieht neue Wege, die Arbeit zu verteilen, und kann andere Personen gezielt für eine Aufga-be einsetzen</t>
  </si>
  <si>
    <r>
      <t>Skalentotal V</t>
    </r>
    <r>
      <rPr>
        <sz val="10"/>
        <rFont val="Arial"/>
        <family val="2"/>
      </rPr>
      <t xml:space="preserve"> ( = Summe von Zwischentotal): 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</si>
</sst>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0">
    <font>
      <sz val="10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9.5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2" fillId="2" borderId="0" xfId="0" applyFont="1" applyFill="1" applyBorder="1" applyAlignment="1" applyProtection="1">
      <alignment horizontal="left"/>
      <protection locked="0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0" fillId="0" borderId="0" xfId="0" applyFont="1" applyFill="1" applyAlignment="1">
      <alignment vertical="center"/>
    </xf>
    <xf numFmtId="164" fontId="0" fillId="0" borderId="0" xfId="0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left" vertical="center"/>
    </xf>
    <xf numFmtId="164" fontId="4" fillId="3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/>
    </xf>
    <xf numFmtId="164" fontId="4" fillId="3" borderId="1" xfId="0" applyFont="1" applyFill="1" applyBorder="1" applyAlignment="1">
      <alignment horizontal="center" vertical="center"/>
    </xf>
    <xf numFmtId="164" fontId="4" fillId="0" borderId="3" xfId="0" applyFont="1" applyBorder="1" applyAlignment="1">
      <alignment vertical="center"/>
    </xf>
    <xf numFmtId="164" fontId="4" fillId="0" borderId="4" xfId="0" applyFont="1" applyBorder="1" applyAlignment="1">
      <alignment/>
    </xf>
    <xf numFmtId="164" fontId="3" fillId="0" borderId="5" xfId="0" applyFont="1" applyBorder="1" applyAlignment="1">
      <alignment horizontal="left" vertical="center" wrapText="1"/>
    </xf>
    <xf numFmtId="165" fontId="2" fillId="3" borderId="6" xfId="0" applyNumberFormat="1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left" vertical="center"/>
    </xf>
    <xf numFmtId="164" fontId="7" fillId="0" borderId="0" xfId="0" applyFont="1" applyAlignment="1">
      <alignment horizontal="left" vertical="center"/>
    </xf>
    <xf numFmtId="164" fontId="7" fillId="0" borderId="0" xfId="0" applyFont="1" applyAlignment="1">
      <alignment vertical="center"/>
    </xf>
    <xf numFmtId="164" fontId="7" fillId="4" borderId="0" xfId="0" applyFont="1" applyFill="1" applyAlignment="1">
      <alignment vertical="center"/>
    </xf>
    <xf numFmtId="164" fontId="7" fillId="4" borderId="0" xfId="0" applyFont="1" applyFill="1" applyAlignment="1">
      <alignment horizontal="center" vertical="center"/>
    </xf>
    <xf numFmtId="164" fontId="0" fillId="0" borderId="0" xfId="0" applyFont="1" applyAlignment="1">
      <alignment horizontal="left"/>
    </xf>
    <xf numFmtId="164" fontId="0" fillId="0" borderId="2" xfId="0" applyFont="1" applyBorder="1" applyAlignment="1">
      <alignment horizontal="center"/>
    </xf>
    <xf numFmtId="164" fontId="4" fillId="0" borderId="7" xfId="0" applyFont="1" applyBorder="1" applyAlignment="1">
      <alignment horizontal="left" vertical="center"/>
    </xf>
    <xf numFmtId="164" fontId="0" fillId="0" borderId="8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9" xfId="0" applyFont="1" applyBorder="1" applyAlignment="1">
      <alignment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right" vertical="center"/>
    </xf>
    <xf numFmtId="164" fontId="4" fillId="0" borderId="11" xfId="0" applyFont="1" applyBorder="1" applyAlignment="1">
      <alignment vertical="center"/>
    </xf>
    <xf numFmtId="164" fontId="4" fillId="0" borderId="12" xfId="0" applyFont="1" applyBorder="1" applyAlignment="1">
      <alignment horizontal="left" vertical="center" wrapText="1"/>
    </xf>
    <xf numFmtId="164" fontId="4" fillId="0" borderId="13" xfId="0" applyFont="1" applyFill="1" applyBorder="1" applyAlignment="1" applyProtection="1">
      <alignment horizontal="center" vertical="center"/>
      <protection locked="0"/>
    </xf>
    <xf numFmtId="164" fontId="0" fillId="4" borderId="0" xfId="0" applyFont="1" applyFill="1" applyAlignment="1">
      <alignment horizontal="center" vertical="center"/>
    </xf>
    <xf numFmtId="166" fontId="4" fillId="0" borderId="7" xfId="0" applyNumberFormat="1" applyFont="1" applyBorder="1" applyAlignment="1">
      <alignment horizontal="right" vertical="center"/>
    </xf>
    <xf numFmtId="164" fontId="4" fillId="0" borderId="8" xfId="0" applyFont="1" applyBorder="1" applyAlignment="1">
      <alignment vertical="center"/>
    </xf>
    <xf numFmtId="164" fontId="4" fillId="0" borderId="9" xfId="0" applyFont="1" applyBorder="1" applyAlignment="1">
      <alignment horizontal="left" vertical="center" wrapText="1"/>
    </xf>
    <xf numFmtId="164" fontId="4" fillId="0" borderId="1" xfId="0" applyFont="1" applyFill="1" applyBorder="1" applyAlignment="1" applyProtection="1">
      <alignment horizontal="center" vertical="center"/>
      <protection locked="0"/>
    </xf>
    <xf numFmtId="164" fontId="4" fillId="0" borderId="7" xfId="0" applyFont="1" applyBorder="1" applyAlignment="1">
      <alignment vertical="center"/>
    </xf>
    <xf numFmtId="164" fontId="4" fillId="0" borderId="9" xfId="0" applyFont="1" applyBorder="1" applyAlignment="1">
      <alignment vertical="center"/>
    </xf>
    <xf numFmtId="164" fontId="9" fillId="3" borderId="1" xfId="0" applyFont="1" applyFill="1" applyBorder="1" applyAlignment="1">
      <alignment vertical="center"/>
    </xf>
    <xf numFmtId="164" fontId="9" fillId="3" borderId="1" xfId="0" applyFont="1" applyFill="1" applyBorder="1" applyAlignment="1">
      <alignment horizontal="center" vertical="center"/>
    </xf>
    <xf numFmtId="164" fontId="2" fillId="0" borderId="7" xfId="0" applyFont="1" applyBorder="1" applyAlignment="1">
      <alignment vertical="center"/>
    </xf>
    <xf numFmtId="164" fontId="9" fillId="3" borderId="14" xfId="0" applyFont="1" applyFill="1" applyBorder="1" applyAlignment="1">
      <alignment horizontal="right" vertical="center"/>
    </xf>
    <xf numFmtId="164" fontId="7" fillId="0" borderId="0" xfId="0" applyFont="1" applyAlignment="1">
      <alignment horizontal="center" vertical="center"/>
    </xf>
    <xf numFmtId="164" fontId="4" fillId="0" borderId="0" xfId="0" applyFont="1" applyAlignment="1" applyProtection="1">
      <alignment vertical="center"/>
      <protection locked="0"/>
    </xf>
    <xf numFmtId="164" fontId="0" fillId="0" borderId="0" xfId="0" applyFont="1" applyAlignment="1" applyProtection="1">
      <alignment vertical="center"/>
      <protection locked="0"/>
    </xf>
    <xf numFmtId="164" fontId="4" fillId="0" borderId="0" xfId="0" applyFont="1" applyFill="1" applyAlignment="1">
      <alignment vertical="center"/>
    </xf>
    <xf numFmtId="164" fontId="4" fillId="0" borderId="2" xfId="0" applyFont="1" applyFill="1" applyBorder="1" applyAlignment="1">
      <alignment vertical="center"/>
    </xf>
    <xf numFmtId="164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V276"/>
  <sheetViews>
    <sheetView showGridLines="0" showRowColHeaders="0" tabSelected="1" showOutlineSymbols="0" workbookViewId="0" topLeftCell="A61">
      <selection activeCell="J78" sqref="J78"/>
    </sheetView>
  </sheetViews>
  <sheetFormatPr defaultColWidth="11.421875" defaultRowHeight="12.75"/>
  <cols>
    <col min="1" max="1" width="3.140625" style="1" customWidth="1"/>
    <col min="2" max="2" width="0.9921875" style="2" customWidth="1"/>
    <col min="3" max="7" width="6.7109375" style="2" customWidth="1"/>
    <col min="8" max="8" width="9.57421875" style="2" customWidth="1"/>
    <col min="9" max="16" width="6.7109375" style="2" customWidth="1"/>
    <col min="17" max="18" width="0" style="3" hidden="1" customWidth="1"/>
    <col min="19" max="22" width="6.7109375" style="2" customWidth="1"/>
    <col min="23" max="16384" width="11.421875" style="2" customWidth="1"/>
  </cols>
  <sheetData>
    <row r="3" spans="1:18" s="5" customFormat="1" ht="117.7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Q3" s="6"/>
      <c r="R3" s="6"/>
    </row>
    <row r="4" ht="22.5" customHeight="1"/>
    <row r="5" spans="1:18" s="8" customFormat="1" ht="87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Q5" s="9"/>
      <c r="R5" s="9"/>
    </row>
    <row r="8" spans="1:14" ht="28.5" customHeight="1">
      <c r="A8" s="10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11" spans="1:14" ht="12.75">
      <c r="A11" s="11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3" spans="1:14" ht="25.5" customHeight="1">
      <c r="A13" s="7" t="s">
        <v>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25.5" customHeight="1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6" spans="1:14" ht="33" customHeight="1">
      <c r="A16" s="12" t="s">
        <v>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9" ht="15">
      <c r="A19" s="13" t="s">
        <v>6</v>
      </c>
    </row>
    <row r="20" spans="1:18" s="13" customFormat="1" ht="15">
      <c r="A20" s="13" t="s">
        <v>7</v>
      </c>
      <c r="F20" s="14"/>
      <c r="G20" s="14"/>
      <c r="H20" s="14"/>
      <c r="I20" s="14"/>
      <c r="J20" s="14"/>
      <c r="K20" s="14"/>
      <c r="L20" s="14"/>
      <c r="M20" s="14"/>
      <c r="N20" s="14"/>
      <c r="Q20" s="15"/>
      <c r="R20" s="15"/>
    </row>
    <row r="21" spans="17:18" s="13" customFormat="1" ht="15">
      <c r="Q21" s="15"/>
      <c r="R21" s="15"/>
    </row>
    <row r="22" spans="17:18" s="13" customFormat="1" ht="15">
      <c r="Q22" s="15"/>
      <c r="R22" s="15"/>
    </row>
    <row r="23" spans="1:18" s="13" customFormat="1" ht="15">
      <c r="A23" s="13" t="s">
        <v>8</v>
      </c>
      <c r="F23" s="14"/>
      <c r="G23" s="14"/>
      <c r="H23" s="14"/>
      <c r="I23" s="14"/>
      <c r="J23" s="14"/>
      <c r="K23" s="14"/>
      <c r="L23" s="14"/>
      <c r="M23" s="14"/>
      <c r="N23" s="14"/>
      <c r="Q23" s="15"/>
      <c r="R23" s="15"/>
    </row>
    <row r="24" spans="17:18" s="13" customFormat="1" ht="15">
      <c r="Q24" s="15"/>
      <c r="R24" s="15"/>
    </row>
    <row r="25" spans="9:18" s="13" customFormat="1" ht="15">
      <c r="I25" s="2"/>
      <c r="Q25" s="15"/>
      <c r="R25" s="15"/>
    </row>
    <row r="26" spans="1:18" s="13" customFormat="1" ht="15">
      <c r="A26" s="13" t="s">
        <v>9</v>
      </c>
      <c r="F26" s="14"/>
      <c r="G26" s="14"/>
      <c r="H26" s="14"/>
      <c r="I26" s="14"/>
      <c r="J26" s="14"/>
      <c r="K26" s="14"/>
      <c r="L26" s="14"/>
      <c r="M26" s="14"/>
      <c r="N26" s="14"/>
      <c r="Q26" s="15"/>
      <c r="R26" s="15"/>
    </row>
    <row r="27" spans="17:18" s="13" customFormat="1" ht="15">
      <c r="Q27" s="15"/>
      <c r="R27" s="15"/>
    </row>
    <row r="28" spans="17:18" s="13" customFormat="1" ht="15">
      <c r="Q28" s="15"/>
      <c r="R28" s="15"/>
    </row>
    <row r="29" spans="1:18" s="13" customFormat="1" ht="15">
      <c r="A29" s="13" t="s">
        <v>10</v>
      </c>
      <c r="F29" s="14"/>
      <c r="G29" s="14"/>
      <c r="H29" s="14"/>
      <c r="I29" s="14"/>
      <c r="J29" s="14"/>
      <c r="K29" s="14"/>
      <c r="L29" s="14"/>
      <c r="M29" s="14"/>
      <c r="N29" s="14"/>
      <c r="Q29" s="15"/>
      <c r="R29" s="15"/>
    </row>
    <row r="31" spans="1:18" s="8" customFormat="1" ht="30" customHeight="1">
      <c r="A31" s="16" t="s">
        <v>11</v>
      </c>
      <c r="H31" s="17">
        <f>IF(F20=0,"",F20)</f>
      </c>
      <c r="I31" s="18"/>
      <c r="J31" s="18"/>
      <c r="K31" s="18"/>
      <c r="L31" s="18"/>
      <c r="M31" s="18"/>
      <c r="N31" s="18"/>
      <c r="Q31" s="9"/>
      <c r="R31" s="9"/>
    </row>
    <row r="32" spans="1:256" ht="15">
      <c r="A32" s="13" t="s">
        <v>12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19"/>
      <c r="R32" s="19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ht="12.75">
      <c r="A33" s="2" t="s">
        <v>13</v>
      </c>
    </row>
    <row r="34" ht="12.75">
      <c r="A34" s="2" t="s">
        <v>14</v>
      </c>
    </row>
    <row r="35" ht="12.75">
      <c r="A35" s="2" t="s">
        <v>15</v>
      </c>
    </row>
    <row r="36" ht="12.75">
      <c r="A36" s="2"/>
    </row>
    <row r="37" ht="12.75">
      <c r="A37" s="2" t="s">
        <v>16</v>
      </c>
    </row>
    <row r="38" ht="12.75">
      <c r="A38" s="20" t="s">
        <v>17</v>
      </c>
    </row>
    <row r="39" ht="12.75">
      <c r="A39" s="2" t="s">
        <v>18</v>
      </c>
    </row>
    <row r="40" ht="12.75">
      <c r="A40" s="2" t="s">
        <v>19</v>
      </c>
    </row>
    <row r="41" ht="12.75">
      <c r="A41" s="2"/>
    </row>
    <row r="42" ht="12.75">
      <c r="A42" s="2" t="s">
        <v>20</v>
      </c>
    </row>
    <row r="43" ht="12.75">
      <c r="A43" s="20" t="s">
        <v>21</v>
      </c>
    </row>
    <row r="44" ht="12.75">
      <c r="A44" s="2" t="s">
        <v>22</v>
      </c>
    </row>
    <row r="45" ht="12.75">
      <c r="A45" s="2" t="s">
        <v>23</v>
      </c>
    </row>
    <row r="46" ht="12.75">
      <c r="A46" s="2"/>
    </row>
    <row r="47" ht="15">
      <c r="A47" s="13" t="s">
        <v>24</v>
      </c>
    </row>
    <row r="48" spans="1:3" ht="12.75">
      <c r="A48" s="1" t="s">
        <v>25</v>
      </c>
      <c r="C48" s="21" t="s">
        <v>26</v>
      </c>
    </row>
    <row r="49" spans="1:3" ht="12.75">
      <c r="A49" s="1" t="s">
        <v>25</v>
      </c>
      <c r="C49" s="21" t="s">
        <v>27</v>
      </c>
    </row>
    <row r="50" ht="12.75">
      <c r="C50" s="2" t="s">
        <v>28</v>
      </c>
    </row>
    <row r="51" spans="1:3" ht="12.75">
      <c r="A51" s="1" t="s">
        <v>25</v>
      </c>
      <c r="C51" s="21" t="s">
        <v>29</v>
      </c>
    </row>
    <row r="52" spans="1:3" ht="12.75">
      <c r="A52" s="1" t="s">
        <v>25</v>
      </c>
      <c r="C52" s="2" t="s">
        <v>30</v>
      </c>
    </row>
    <row r="53" spans="1:3" ht="12.75">
      <c r="A53" s="1" t="s">
        <v>25</v>
      </c>
      <c r="C53" s="21" t="s">
        <v>31</v>
      </c>
    </row>
    <row r="54" spans="1:3" ht="12.75">
      <c r="A54" s="1" t="s">
        <v>25</v>
      </c>
      <c r="C54" s="21" t="s">
        <v>32</v>
      </c>
    </row>
    <row r="55" spans="1:3" ht="12.75">
      <c r="A55" s="2"/>
      <c r="C55" s="2" t="s">
        <v>33</v>
      </c>
    </row>
    <row r="56" ht="12.75">
      <c r="A56" s="2"/>
    </row>
    <row r="57" ht="12.75">
      <c r="A57" s="2" t="s">
        <v>34</v>
      </c>
    </row>
    <row r="58" ht="12.75">
      <c r="A58" s="22" t="s">
        <v>35</v>
      </c>
    </row>
    <row r="59" ht="12.75">
      <c r="A59" s="2"/>
    </row>
    <row r="60" ht="12.75">
      <c r="A60" s="2" t="s">
        <v>36</v>
      </c>
    </row>
    <row r="61" ht="12.75">
      <c r="A61" s="2" t="s">
        <v>37</v>
      </c>
    </row>
    <row r="62" ht="12.75">
      <c r="A62" s="2" t="s">
        <v>38</v>
      </c>
    </row>
    <row r="63" ht="12.75">
      <c r="A63" s="2" t="s">
        <v>39</v>
      </c>
    </row>
    <row r="64" ht="12.75">
      <c r="C64" s="21"/>
    </row>
    <row r="65" spans="1:18" s="23" customFormat="1" ht="15">
      <c r="A65" s="13" t="s">
        <v>40</v>
      </c>
      <c r="Q65" s="24"/>
      <c r="R65" s="24"/>
    </row>
    <row r="66" spans="17:18" s="23" customFormat="1" ht="14.25">
      <c r="Q66" s="24"/>
      <c r="R66" s="24"/>
    </row>
    <row r="67" spans="1:18" s="28" customFormat="1" ht="33.75" customHeight="1">
      <c r="A67" s="25" t="s">
        <v>41</v>
      </c>
      <c r="B67" s="25"/>
      <c r="C67" s="25"/>
      <c r="D67" s="25" t="s">
        <v>42</v>
      </c>
      <c r="E67" s="25"/>
      <c r="F67" s="25"/>
      <c r="G67" s="25"/>
      <c r="H67" s="26" t="s">
        <v>43</v>
      </c>
      <c r="I67" s="26"/>
      <c r="J67" s="23"/>
      <c r="K67" s="27">
        <f>IF(SUM(R78:R166)&lt;1,"","Sie haben in mind. 1 Zeile mehr als 1 Markierung!")</f>
      </c>
      <c r="L67" s="27"/>
      <c r="M67" s="27"/>
      <c r="N67" s="27"/>
      <c r="Q67" s="29"/>
      <c r="R67" s="29"/>
    </row>
    <row r="68" spans="1:18" s="28" customFormat="1" ht="24.75" customHeight="1">
      <c r="A68" s="30" t="s">
        <v>44</v>
      </c>
      <c r="B68" s="30"/>
      <c r="C68" s="30"/>
      <c r="D68" s="31" t="s">
        <v>45</v>
      </c>
      <c r="E68" s="31"/>
      <c r="F68" s="31"/>
      <c r="G68" s="31"/>
      <c r="H68" s="32">
        <f>N93</f>
        <v>0</v>
      </c>
      <c r="I68" s="32"/>
      <c r="J68" s="23"/>
      <c r="K68" s="33" t="s">
        <v>46</v>
      </c>
      <c r="L68" s="33"/>
      <c r="M68" s="33"/>
      <c r="N68" s="34">
        <f>SUM(I90:N90)+SUM(I108:N108)+SUM(I128:N128)+SUM(I144:N144)+SUM(I168:N168)</f>
        <v>0</v>
      </c>
      <c r="Q68" s="29"/>
      <c r="R68" s="29"/>
    </row>
    <row r="69" spans="1:18" s="28" customFormat="1" ht="24.75" customHeight="1">
      <c r="A69" s="30" t="s">
        <v>47</v>
      </c>
      <c r="B69" s="30"/>
      <c r="C69" s="30"/>
      <c r="D69" s="31" t="s">
        <v>48</v>
      </c>
      <c r="E69" s="31"/>
      <c r="F69" s="31"/>
      <c r="G69" s="31"/>
      <c r="H69" s="32">
        <f>N111</f>
        <v>0</v>
      </c>
      <c r="I69" s="32"/>
      <c r="J69" s="23"/>
      <c r="K69" s="33"/>
      <c r="L69" s="33"/>
      <c r="M69" s="33"/>
      <c r="N69" s="34"/>
      <c r="Q69" s="29"/>
      <c r="R69" s="29"/>
    </row>
    <row r="70" spans="1:18" s="28" customFormat="1" ht="24.75" customHeight="1">
      <c r="A70" s="30" t="s">
        <v>49</v>
      </c>
      <c r="B70" s="30"/>
      <c r="C70" s="30"/>
      <c r="D70" s="31" t="s">
        <v>50</v>
      </c>
      <c r="E70" s="31"/>
      <c r="F70" s="31"/>
      <c r="G70" s="31"/>
      <c r="H70" s="32">
        <f>N131</f>
        <v>0</v>
      </c>
      <c r="I70" s="32"/>
      <c r="J70" s="23"/>
      <c r="K70" s="35"/>
      <c r="L70" s="35"/>
      <c r="M70" s="35"/>
      <c r="N70" s="35"/>
      <c r="Q70" s="29"/>
      <c r="R70" s="29"/>
    </row>
    <row r="71" spans="1:18" s="28" customFormat="1" ht="24.75" customHeight="1">
      <c r="A71" s="30" t="s">
        <v>51</v>
      </c>
      <c r="B71" s="30"/>
      <c r="C71" s="30"/>
      <c r="D71" s="31" t="s">
        <v>52</v>
      </c>
      <c r="E71" s="31"/>
      <c r="F71" s="31"/>
      <c r="G71" s="31"/>
      <c r="H71" s="32">
        <f>N147</f>
        <v>0</v>
      </c>
      <c r="I71" s="32"/>
      <c r="J71" s="36"/>
      <c r="K71" s="37" t="s">
        <v>53</v>
      </c>
      <c r="L71" s="37"/>
      <c r="M71" s="37"/>
      <c r="N71" s="38">
        <f>IF(ISERROR(H73/N68),"",H73/N68)</f>
      </c>
      <c r="Q71" s="29"/>
      <c r="R71" s="29"/>
    </row>
    <row r="72" spans="1:18" s="28" customFormat="1" ht="24.75" customHeight="1">
      <c r="A72" s="30" t="s">
        <v>54</v>
      </c>
      <c r="B72" s="30"/>
      <c r="C72" s="30"/>
      <c r="D72" s="31" t="s">
        <v>55</v>
      </c>
      <c r="E72" s="31"/>
      <c r="F72" s="31"/>
      <c r="G72" s="31"/>
      <c r="H72" s="32">
        <f>N171</f>
        <v>0</v>
      </c>
      <c r="I72" s="32"/>
      <c r="J72" s="36"/>
      <c r="K72" s="37"/>
      <c r="L72" s="37"/>
      <c r="M72" s="37"/>
      <c r="N72" s="38"/>
      <c r="Q72" s="29"/>
      <c r="R72" s="29"/>
    </row>
    <row r="73" spans="1:18" s="28" customFormat="1" ht="24.75" customHeight="1">
      <c r="A73" s="39" t="s">
        <v>56</v>
      </c>
      <c r="B73" s="39"/>
      <c r="C73" s="39"/>
      <c r="D73" s="39"/>
      <c r="E73" s="39"/>
      <c r="F73" s="39"/>
      <c r="G73" s="39"/>
      <c r="H73" s="32">
        <f>SUM(H68:I72)</f>
        <v>0</v>
      </c>
      <c r="I73" s="32"/>
      <c r="J73" s="36"/>
      <c r="K73" s="37"/>
      <c r="L73" s="37"/>
      <c r="M73" s="37"/>
      <c r="N73" s="38"/>
      <c r="Q73" s="29"/>
      <c r="R73" s="29"/>
    </row>
    <row r="74" spans="1:18" s="8" customFormat="1" ht="30" customHeight="1">
      <c r="A74" s="16" t="s">
        <v>11</v>
      </c>
      <c r="H74" s="17">
        <f>IF(F20=0,"",F20)</f>
      </c>
      <c r="I74" s="18"/>
      <c r="J74" s="18"/>
      <c r="K74" s="18"/>
      <c r="L74" s="18"/>
      <c r="M74" s="18"/>
      <c r="N74" s="18"/>
      <c r="Q74" s="9"/>
      <c r="R74" s="9"/>
    </row>
    <row r="75" spans="1:18" s="41" customFormat="1" ht="43.5" customHeight="1">
      <c r="A75" s="40" t="s">
        <v>57</v>
      </c>
      <c r="Q75" s="42" t="s">
        <v>58</v>
      </c>
      <c r="R75" s="43"/>
    </row>
    <row r="76" spans="1:14" ht="19.5" customHeight="1">
      <c r="A76" s="44"/>
      <c r="I76" s="45" t="s">
        <v>59</v>
      </c>
      <c r="J76" s="45"/>
      <c r="K76" s="45"/>
      <c r="L76" s="45"/>
      <c r="M76" s="45"/>
      <c r="N76" s="45"/>
    </row>
    <row r="77" spans="1:14" ht="36" customHeight="1">
      <c r="A77" s="46" t="s">
        <v>60</v>
      </c>
      <c r="B77" s="47"/>
      <c r="C77" s="48"/>
      <c r="D77" s="48"/>
      <c r="E77" s="48"/>
      <c r="F77" s="48"/>
      <c r="G77" s="48"/>
      <c r="H77" s="49"/>
      <c r="I77" s="50" t="s">
        <v>61</v>
      </c>
      <c r="J77" s="51" t="s">
        <v>62</v>
      </c>
      <c r="K77" s="50" t="s">
        <v>63</v>
      </c>
      <c r="L77" s="51" t="s">
        <v>64</v>
      </c>
      <c r="M77" s="50" t="s">
        <v>65</v>
      </c>
      <c r="N77" s="51" t="s">
        <v>66</v>
      </c>
    </row>
    <row r="78" spans="1:18" s="8" customFormat="1" ht="43.5" customHeight="1">
      <c r="A78" s="52" t="s">
        <v>67</v>
      </c>
      <c r="B78" s="53"/>
      <c r="C78" s="54" t="s">
        <v>68</v>
      </c>
      <c r="D78" s="54"/>
      <c r="E78" s="54"/>
      <c r="F78" s="54"/>
      <c r="G78" s="54"/>
      <c r="H78" s="54"/>
      <c r="I78" s="55"/>
      <c r="J78" s="55"/>
      <c r="K78" s="55"/>
      <c r="L78" s="55"/>
      <c r="M78" s="55"/>
      <c r="N78" s="55"/>
      <c r="Q78" s="56">
        <f>COUNTA(I78:N78)</f>
        <v>0</v>
      </c>
      <c r="R78" s="56">
        <f>IF(Q78&lt;=1,"",1)</f>
      </c>
    </row>
    <row r="79" spans="1:18" s="8" customFormat="1" ht="43.5" customHeight="1">
      <c r="A79" s="52" t="s">
        <v>69</v>
      </c>
      <c r="B79" s="53"/>
      <c r="C79" s="54" t="s">
        <v>70</v>
      </c>
      <c r="D79" s="54"/>
      <c r="E79" s="54"/>
      <c r="F79" s="54"/>
      <c r="G79" s="54"/>
      <c r="H79" s="54"/>
      <c r="I79" s="55"/>
      <c r="J79" s="55"/>
      <c r="K79" s="55"/>
      <c r="L79" s="55"/>
      <c r="M79" s="55"/>
      <c r="N79" s="55"/>
      <c r="Q79" s="56">
        <f aca="true" t="shared" si="0" ref="Q79:Q88">COUNTA(I79:N79)</f>
        <v>0</v>
      </c>
      <c r="R79" s="56">
        <f aca="true" t="shared" si="1" ref="R79:R142">IF(Q79&lt;=1,"",1)</f>
      </c>
    </row>
    <row r="80" spans="1:18" s="8" customFormat="1" ht="43.5" customHeight="1">
      <c r="A80" s="52" t="s">
        <v>71</v>
      </c>
      <c r="B80" s="53"/>
      <c r="C80" s="54" t="s">
        <v>72</v>
      </c>
      <c r="D80" s="54"/>
      <c r="E80" s="54"/>
      <c r="F80" s="54"/>
      <c r="G80" s="54"/>
      <c r="H80" s="54"/>
      <c r="I80" s="55"/>
      <c r="J80" s="55"/>
      <c r="K80" s="55"/>
      <c r="L80" s="55"/>
      <c r="M80" s="55"/>
      <c r="N80" s="55"/>
      <c r="Q80" s="56">
        <f t="shared" si="0"/>
        <v>0</v>
      </c>
      <c r="R80" s="56">
        <f t="shared" si="1"/>
      </c>
    </row>
    <row r="81" spans="1:18" s="8" customFormat="1" ht="43.5" customHeight="1">
      <c r="A81" s="52" t="s">
        <v>73</v>
      </c>
      <c r="B81" s="53"/>
      <c r="C81" s="54" t="s">
        <v>74</v>
      </c>
      <c r="D81" s="54"/>
      <c r="E81" s="54"/>
      <c r="F81" s="54"/>
      <c r="G81" s="54"/>
      <c r="H81" s="54"/>
      <c r="I81" s="55"/>
      <c r="J81" s="55"/>
      <c r="K81" s="55"/>
      <c r="L81" s="55"/>
      <c r="M81" s="55"/>
      <c r="N81" s="55"/>
      <c r="Q81" s="56">
        <f t="shared" si="0"/>
        <v>0</v>
      </c>
      <c r="R81" s="56">
        <f t="shared" si="1"/>
      </c>
    </row>
    <row r="82" spans="1:18" s="8" customFormat="1" ht="43.5" customHeight="1">
      <c r="A82" s="52" t="s">
        <v>75</v>
      </c>
      <c r="B82" s="53"/>
      <c r="C82" s="54" t="s">
        <v>76</v>
      </c>
      <c r="D82" s="54"/>
      <c r="E82" s="54"/>
      <c r="F82" s="54"/>
      <c r="G82" s="54"/>
      <c r="H82" s="54"/>
      <c r="I82" s="55"/>
      <c r="J82" s="55"/>
      <c r="K82" s="55"/>
      <c r="L82" s="55"/>
      <c r="M82" s="55"/>
      <c r="N82" s="55"/>
      <c r="Q82" s="56">
        <f t="shared" si="0"/>
        <v>0</v>
      </c>
      <c r="R82" s="56">
        <f t="shared" si="1"/>
      </c>
    </row>
    <row r="83" spans="1:18" s="8" customFormat="1" ht="43.5" customHeight="1">
      <c r="A83" s="52" t="s">
        <v>77</v>
      </c>
      <c r="B83" s="53"/>
      <c r="C83" s="54" t="s">
        <v>78</v>
      </c>
      <c r="D83" s="54"/>
      <c r="E83" s="54"/>
      <c r="F83" s="54"/>
      <c r="G83" s="54"/>
      <c r="H83" s="54"/>
      <c r="I83" s="55"/>
      <c r="J83" s="55"/>
      <c r="K83" s="55"/>
      <c r="L83" s="55"/>
      <c r="M83" s="55"/>
      <c r="N83" s="55"/>
      <c r="Q83" s="56">
        <f t="shared" si="0"/>
        <v>0</v>
      </c>
      <c r="R83" s="56">
        <f t="shared" si="1"/>
      </c>
    </row>
    <row r="84" spans="1:18" s="8" customFormat="1" ht="43.5" customHeight="1">
      <c r="A84" s="52" t="s">
        <v>79</v>
      </c>
      <c r="B84" s="53"/>
      <c r="C84" s="54" t="s">
        <v>80</v>
      </c>
      <c r="D84" s="54"/>
      <c r="E84" s="54"/>
      <c r="F84" s="54"/>
      <c r="G84" s="54"/>
      <c r="H84" s="54"/>
      <c r="I84" s="55"/>
      <c r="J84" s="55"/>
      <c r="K84" s="55"/>
      <c r="L84" s="55"/>
      <c r="M84" s="55"/>
      <c r="N84" s="55"/>
      <c r="Q84" s="56">
        <f t="shared" si="0"/>
        <v>0</v>
      </c>
      <c r="R84" s="56">
        <f t="shared" si="1"/>
      </c>
    </row>
    <row r="85" spans="1:18" s="8" customFormat="1" ht="43.5" customHeight="1">
      <c r="A85" s="52" t="s">
        <v>81</v>
      </c>
      <c r="B85" s="53"/>
      <c r="C85" s="54" t="s">
        <v>82</v>
      </c>
      <c r="D85" s="54"/>
      <c r="E85" s="54"/>
      <c r="F85" s="54"/>
      <c r="G85" s="54"/>
      <c r="H85" s="54"/>
      <c r="I85" s="55"/>
      <c r="J85" s="55"/>
      <c r="K85" s="55"/>
      <c r="L85" s="55"/>
      <c r="M85" s="55"/>
      <c r="N85" s="55"/>
      <c r="Q85" s="56">
        <f t="shared" si="0"/>
        <v>0</v>
      </c>
      <c r="R85" s="56">
        <f t="shared" si="1"/>
      </c>
    </row>
    <row r="86" spans="1:18" s="8" customFormat="1" ht="43.5" customHeight="1">
      <c r="A86" s="52" t="s">
        <v>83</v>
      </c>
      <c r="B86" s="53"/>
      <c r="C86" s="54" t="s">
        <v>84</v>
      </c>
      <c r="D86" s="54"/>
      <c r="E86" s="54"/>
      <c r="F86" s="54"/>
      <c r="G86" s="54"/>
      <c r="H86" s="54"/>
      <c r="I86" s="55"/>
      <c r="J86" s="55"/>
      <c r="K86" s="55"/>
      <c r="L86" s="55"/>
      <c r="M86" s="55"/>
      <c r="N86" s="55"/>
      <c r="Q86" s="56">
        <f t="shared" si="0"/>
        <v>0</v>
      </c>
      <c r="R86" s="56">
        <f t="shared" si="1"/>
      </c>
    </row>
    <row r="87" spans="1:18" s="8" customFormat="1" ht="43.5" customHeight="1">
      <c r="A87" s="52" t="s">
        <v>85</v>
      </c>
      <c r="B87" s="53"/>
      <c r="C87" s="54" t="s">
        <v>86</v>
      </c>
      <c r="D87" s="54"/>
      <c r="E87" s="54"/>
      <c r="F87" s="54"/>
      <c r="G87" s="54"/>
      <c r="H87" s="54"/>
      <c r="I87" s="55"/>
      <c r="J87" s="55"/>
      <c r="K87" s="55"/>
      <c r="L87" s="55"/>
      <c r="M87" s="55"/>
      <c r="N87" s="55"/>
      <c r="Q87" s="56">
        <f t="shared" si="0"/>
        <v>0</v>
      </c>
      <c r="R87" s="56">
        <f t="shared" si="1"/>
      </c>
    </row>
    <row r="88" spans="1:18" s="8" customFormat="1" ht="43.5" customHeight="1">
      <c r="A88" s="57" t="s">
        <v>87</v>
      </c>
      <c r="B88" s="58"/>
      <c r="C88" s="59" t="s">
        <v>88</v>
      </c>
      <c r="D88" s="59"/>
      <c r="E88" s="59"/>
      <c r="F88" s="59"/>
      <c r="G88" s="59"/>
      <c r="H88" s="59"/>
      <c r="I88" s="60"/>
      <c r="J88" s="60"/>
      <c r="K88" s="60"/>
      <c r="L88" s="60"/>
      <c r="M88" s="60"/>
      <c r="N88" s="60"/>
      <c r="Q88" s="56">
        <f t="shared" si="0"/>
        <v>0</v>
      </c>
      <c r="R88" s="56">
        <f t="shared" si="1"/>
      </c>
    </row>
    <row r="89" spans="1:18" s="8" customFormat="1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Q89" s="9"/>
      <c r="R89" s="9"/>
    </row>
    <row r="90" spans="1:18" s="8" customFormat="1" ht="24" customHeight="1">
      <c r="A90" s="61" t="s">
        <v>89</v>
      </c>
      <c r="B90" s="58"/>
      <c r="C90" s="58"/>
      <c r="D90" s="58"/>
      <c r="E90" s="58"/>
      <c r="F90" s="58"/>
      <c r="G90" s="58"/>
      <c r="H90" s="62"/>
      <c r="I90" s="63">
        <f aca="true" t="shared" si="2" ref="I90:N90">COUNTA(I78:I88)</f>
        <v>0</v>
      </c>
      <c r="J90" s="63">
        <f t="shared" si="2"/>
        <v>0</v>
      </c>
      <c r="K90" s="63">
        <f t="shared" si="2"/>
        <v>0</v>
      </c>
      <c r="L90" s="63">
        <f t="shared" si="2"/>
        <v>0</v>
      </c>
      <c r="M90" s="63">
        <f t="shared" si="2"/>
        <v>0</v>
      </c>
      <c r="N90" s="63">
        <f t="shared" si="2"/>
        <v>0</v>
      </c>
      <c r="Q90" s="9"/>
      <c r="R90" s="9"/>
    </row>
    <row r="91" spans="1:18" s="8" customFormat="1" ht="24" customHeight="1">
      <c r="A91" s="61" t="s">
        <v>90</v>
      </c>
      <c r="B91" s="58"/>
      <c r="C91" s="58"/>
      <c r="D91" s="58"/>
      <c r="E91" s="58"/>
      <c r="F91" s="58"/>
      <c r="G91" s="58"/>
      <c r="H91" s="62"/>
      <c r="I91" s="64">
        <v>1</v>
      </c>
      <c r="J91" s="64">
        <v>2</v>
      </c>
      <c r="K91" s="64">
        <v>3</v>
      </c>
      <c r="L91" s="64">
        <v>4</v>
      </c>
      <c r="M91" s="64">
        <v>5</v>
      </c>
      <c r="N91" s="64">
        <v>6</v>
      </c>
      <c r="Q91" s="9"/>
      <c r="R91" s="9"/>
    </row>
    <row r="92" spans="1:18" s="8" customFormat="1" ht="24" customHeight="1">
      <c r="A92" s="61" t="s">
        <v>91</v>
      </c>
      <c r="B92" s="58"/>
      <c r="C92" s="58"/>
      <c r="D92" s="58"/>
      <c r="E92" s="58"/>
      <c r="F92" s="58"/>
      <c r="G92" s="58"/>
      <c r="H92" s="62"/>
      <c r="I92" s="63">
        <f aca="true" t="shared" si="3" ref="I92:N92">I91*I90</f>
        <v>0</v>
      </c>
      <c r="J92" s="63">
        <f t="shared" si="3"/>
        <v>0</v>
      </c>
      <c r="K92" s="63">
        <f t="shared" si="3"/>
        <v>0</v>
      </c>
      <c r="L92" s="63">
        <f t="shared" si="3"/>
        <v>0</v>
      </c>
      <c r="M92" s="63">
        <f t="shared" si="3"/>
        <v>0</v>
      </c>
      <c r="N92" s="63">
        <f t="shared" si="3"/>
        <v>0</v>
      </c>
      <c r="Q92" s="9"/>
      <c r="R92" s="9"/>
    </row>
    <row r="93" spans="1:18" s="8" customFormat="1" ht="24" customHeight="1">
      <c r="A93" s="65" t="s">
        <v>92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66">
        <f>SUM(I92:N92)</f>
        <v>0</v>
      </c>
      <c r="Q93" s="9"/>
      <c r="R93" s="9"/>
    </row>
    <row r="94" spans="1:18" s="8" customFormat="1" ht="30" customHeight="1">
      <c r="A94" s="16" t="s">
        <v>11</v>
      </c>
      <c r="H94" s="17">
        <f>IF(F20=0,"",F20)</f>
      </c>
      <c r="I94" s="18"/>
      <c r="J94" s="18"/>
      <c r="K94" s="18"/>
      <c r="L94" s="18"/>
      <c r="M94" s="18"/>
      <c r="N94" s="18"/>
      <c r="Q94" s="9"/>
      <c r="R94" s="9"/>
    </row>
    <row r="95" spans="1:18" s="41" customFormat="1" ht="43.5" customHeight="1">
      <c r="A95" s="40" t="s">
        <v>93</v>
      </c>
      <c r="Q95" s="67"/>
      <c r="R95" s="9"/>
    </row>
    <row r="96" spans="1:18" s="8" customFormat="1" ht="12.75">
      <c r="A96" s="44"/>
      <c r="B96" s="2"/>
      <c r="C96" s="2"/>
      <c r="D96" s="2"/>
      <c r="E96" s="2"/>
      <c r="F96" s="2"/>
      <c r="G96" s="2"/>
      <c r="H96" s="2"/>
      <c r="I96" s="45" t="s">
        <v>59</v>
      </c>
      <c r="J96" s="45"/>
      <c r="K96" s="45"/>
      <c r="L96" s="45"/>
      <c r="M96" s="45"/>
      <c r="N96" s="45"/>
      <c r="Q96" s="9"/>
      <c r="R96" s="9"/>
    </row>
    <row r="97" spans="1:18" ht="25.5">
      <c r="A97" s="46" t="s">
        <v>60</v>
      </c>
      <c r="B97" s="47"/>
      <c r="C97" s="48"/>
      <c r="D97" s="48"/>
      <c r="E97" s="48"/>
      <c r="F97" s="48"/>
      <c r="G97" s="48"/>
      <c r="H97" s="49"/>
      <c r="I97" s="50" t="s">
        <v>61</v>
      </c>
      <c r="J97" s="51" t="s">
        <v>62</v>
      </c>
      <c r="K97" s="50" t="s">
        <v>63</v>
      </c>
      <c r="L97" s="51" t="s">
        <v>64</v>
      </c>
      <c r="M97" s="50" t="s">
        <v>65</v>
      </c>
      <c r="N97" s="51" t="s">
        <v>66</v>
      </c>
      <c r="R97" s="9"/>
    </row>
    <row r="98" spans="1:18" s="8" customFormat="1" ht="43.5" customHeight="1">
      <c r="A98" s="52" t="s">
        <v>67</v>
      </c>
      <c r="B98" s="53"/>
      <c r="C98" s="54" t="s">
        <v>94</v>
      </c>
      <c r="D98" s="54"/>
      <c r="E98" s="54"/>
      <c r="F98" s="54"/>
      <c r="G98" s="54"/>
      <c r="H98" s="54"/>
      <c r="I98" s="55"/>
      <c r="J98" s="55"/>
      <c r="K98" s="55"/>
      <c r="L98" s="55"/>
      <c r="M98" s="55"/>
      <c r="N98" s="55"/>
      <c r="Q98" s="56">
        <f>COUNTA(I98:N98)</f>
        <v>0</v>
      </c>
      <c r="R98" s="56">
        <f t="shared" si="1"/>
      </c>
    </row>
    <row r="99" spans="1:18" s="8" customFormat="1" ht="43.5" customHeight="1">
      <c r="A99" s="57" t="s">
        <v>69</v>
      </c>
      <c r="B99" s="58"/>
      <c r="C99" s="59" t="s">
        <v>95</v>
      </c>
      <c r="D99" s="59"/>
      <c r="E99" s="59"/>
      <c r="F99" s="59"/>
      <c r="G99" s="59"/>
      <c r="H99" s="59"/>
      <c r="I99" s="55"/>
      <c r="J99" s="55"/>
      <c r="K99" s="55"/>
      <c r="L99" s="55"/>
      <c r="M99" s="55"/>
      <c r="N99" s="55"/>
      <c r="Q99" s="56">
        <f aca="true" t="shared" si="4" ref="Q99:Q106">COUNTA(I99:N99)</f>
        <v>0</v>
      </c>
      <c r="R99" s="56">
        <f t="shared" si="1"/>
      </c>
    </row>
    <row r="100" spans="1:18" s="8" customFormat="1" ht="43.5" customHeight="1">
      <c r="A100" s="57" t="s">
        <v>71</v>
      </c>
      <c r="B100" s="58"/>
      <c r="C100" s="59" t="s">
        <v>96</v>
      </c>
      <c r="D100" s="59"/>
      <c r="E100" s="59"/>
      <c r="F100" s="59"/>
      <c r="G100" s="59"/>
      <c r="H100" s="59"/>
      <c r="I100" s="55"/>
      <c r="J100" s="55"/>
      <c r="K100" s="55"/>
      <c r="L100" s="55"/>
      <c r="M100" s="55"/>
      <c r="N100" s="55"/>
      <c r="Q100" s="56">
        <f t="shared" si="4"/>
        <v>0</v>
      </c>
      <c r="R100" s="56">
        <f t="shared" si="1"/>
      </c>
    </row>
    <row r="101" spans="1:18" s="8" customFormat="1" ht="43.5" customHeight="1">
      <c r="A101" s="57" t="s">
        <v>73</v>
      </c>
      <c r="B101" s="58"/>
      <c r="C101" s="59" t="s">
        <v>97</v>
      </c>
      <c r="D101" s="59"/>
      <c r="E101" s="59"/>
      <c r="F101" s="59"/>
      <c r="G101" s="59"/>
      <c r="H101" s="59"/>
      <c r="I101" s="55"/>
      <c r="J101" s="55"/>
      <c r="K101" s="55"/>
      <c r="L101" s="55"/>
      <c r="M101" s="55"/>
      <c r="N101" s="55"/>
      <c r="Q101" s="56">
        <f t="shared" si="4"/>
        <v>0</v>
      </c>
      <c r="R101" s="56">
        <f t="shared" si="1"/>
      </c>
    </row>
    <row r="102" spans="1:18" s="8" customFormat="1" ht="43.5" customHeight="1">
      <c r="A102" s="57" t="s">
        <v>75</v>
      </c>
      <c r="B102" s="58"/>
      <c r="C102" s="59" t="s">
        <v>98</v>
      </c>
      <c r="D102" s="59"/>
      <c r="E102" s="59"/>
      <c r="F102" s="59"/>
      <c r="G102" s="59"/>
      <c r="H102" s="59"/>
      <c r="I102" s="55"/>
      <c r="J102" s="55"/>
      <c r="K102" s="55"/>
      <c r="L102" s="55"/>
      <c r="M102" s="55"/>
      <c r="N102" s="55"/>
      <c r="Q102" s="56">
        <f t="shared" si="4"/>
        <v>0</v>
      </c>
      <c r="R102" s="56">
        <f t="shared" si="1"/>
      </c>
    </row>
    <row r="103" spans="1:18" s="8" customFormat="1" ht="43.5" customHeight="1">
      <c r="A103" s="57" t="s">
        <v>77</v>
      </c>
      <c r="B103" s="58"/>
      <c r="C103" s="59" t="s">
        <v>99</v>
      </c>
      <c r="D103" s="59"/>
      <c r="E103" s="59"/>
      <c r="F103" s="59"/>
      <c r="G103" s="59"/>
      <c r="H103" s="59"/>
      <c r="I103" s="55"/>
      <c r="J103" s="55"/>
      <c r="K103" s="55"/>
      <c r="L103" s="55"/>
      <c r="M103" s="55"/>
      <c r="N103" s="55"/>
      <c r="Q103" s="56">
        <f t="shared" si="4"/>
        <v>0</v>
      </c>
      <c r="R103" s="56">
        <f t="shared" si="1"/>
      </c>
    </row>
    <row r="104" spans="1:18" s="8" customFormat="1" ht="43.5" customHeight="1">
      <c r="A104" s="57" t="s">
        <v>79</v>
      </c>
      <c r="B104" s="58"/>
      <c r="C104" s="59" t="s">
        <v>100</v>
      </c>
      <c r="D104" s="59"/>
      <c r="E104" s="59"/>
      <c r="F104" s="59"/>
      <c r="G104" s="59"/>
      <c r="H104" s="59"/>
      <c r="I104" s="55"/>
      <c r="J104" s="55"/>
      <c r="K104" s="55"/>
      <c r="L104" s="55"/>
      <c r="M104" s="55"/>
      <c r="N104" s="55"/>
      <c r="Q104" s="56">
        <f t="shared" si="4"/>
        <v>0</v>
      </c>
      <c r="R104" s="56">
        <f t="shared" si="1"/>
      </c>
    </row>
    <row r="105" spans="1:18" s="8" customFormat="1" ht="43.5" customHeight="1">
      <c r="A105" s="57" t="s">
        <v>81</v>
      </c>
      <c r="B105" s="58"/>
      <c r="C105" s="59" t="s">
        <v>101</v>
      </c>
      <c r="D105" s="59"/>
      <c r="E105" s="59"/>
      <c r="F105" s="59"/>
      <c r="G105" s="59"/>
      <c r="H105" s="59"/>
      <c r="I105" s="55"/>
      <c r="J105" s="55"/>
      <c r="K105" s="55"/>
      <c r="L105" s="55"/>
      <c r="M105" s="55"/>
      <c r="N105" s="55"/>
      <c r="Q105" s="56">
        <f t="shared" si="4"/>
        <v>0</v>
      </c>
      <c r="R105" s="56">
        <f t="shared" si="1"/>
      </c>
    </row>
    <row r="106" spans="1:18" s="8" customFormat="1" ht="43.5" customHeight="1">
      <c r="A106" s="57" t="s">
        <v>83</v>
      </c>
      <c r="B106" s="58"/>
      <c r="C106" s="59" t="s">
        <v>102</v>
      </c>
      <c r="D106" s="59"/>
      <c r="E106" s="59"/>
      <c r="F106" s="59"/>
      <c r="G106" s="59"/>
      <c r="H106" s="59"/>
      <c r="I106" s="60"/>
      <c r="J106" s="60"/>
      <c r="K106" s="60"/>
      <c r="L106" s="60"/>
      <c r="M106" s="60"/>
      <c r="N106" s="60"/>
      <c r="Q106" s="56">
        <f t="shared" si="4"/>
        <v>0</v>
      </c>
      <c r="R106" s="56">
        <f t="shared" si="1"/>
      </c>
    </row>
    <row r="107" spans="1:18" ht="14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8"/>
      <c r="R107" s="9"/>
    </row>
    <row r="108" spans="1:18" ht="24" customHeight="1">
      <c r="A108" s="61" t="s">
        <v>89</v>
      </c>
      <c r="B108" s="58"/>
      <c r="C108" s="58"/>
      <c r="D108" s="58"/>
      <c r="E108" s="58"/>
      <c r="F108" s="58"/>
      <c r="G108" s="58"/>
      <c r="H108" s="62"/>
      <c r="I108" s="63">
        <f aca="true" t="shared" si="5" ref="I108:N108">COUNTA(I98:I106)</f>
        <v>0</v>
      </c>
      <c r="J108" s="63">
        <f t="shared" si="5"/>
        <v>0</v>
      </c>
      <c r="K108" s="63">
        <f t="shared" si="5"/>
        <v>0</v>
      </c>
      <c r="L108" s="63">
        <f t="shared" si="5"/>
        <v>0</v>
      </c>
      <c r="M108" s="63">
        <f t="shared" si="5"/>
        <v>0</v>
      </c>
      <c r="N108" s="63">
        <f t="shared" si="5"/>
        <v>0</v>
      </c>
      <c r="R108" s="9"/>
    </row>
    <row r="109" spans="1:18" ht="24" customHeight="1">
      <c r="A109" s="61" t="s">
        <v>90</v>
      </c>
      <c r="B109" s="58"/>
      <c r="C109" s="58"/>
      <c r="D109" s="58"/>
      <c r="E109" s="58"/>
      <c r="F109" s="58"/>
      <c r="G109" s="58"/>
      <c r="H109" s="62"/>
      <c r="I109" s="64">
        <v>1</v>
      </c>
      <c r="J109" s="64">
        <v>2</v>
      </c>
      <c r="K109" s="64">
        <v>3</v>
      </c>
      <c r="L109" s="64">
        <v>4</v>
      </c>
      <c r="M109" s="64">
        <v>5</v>
      </c>
      <c r="N109" s="64">
        <v>6</v>
      </c>
      <c r="R109" s="9"/>
    </row>
    <row r="110" spans="1:18" ht="24" customHeight="1">
      <c r="A110" s="61" t="s">
        <v>91</v>
      </c>
      <c r="B110" s="58"/>
      <c r="C110" s="58"/>
      <c r="D110" s="58"/>
      <c r="E110" s="58"/>
      <c r="F110" s="58"/>
      <c r="G110" s="58"/>
      <c r="H110" s="62"/>
      <c r="I110" s="63">
        <f aca="true" t="shared" si="6" ref="I110:N110">I109*I108</f>
        <v>0</v>
      </c>
      <c r="J110" s="63">
        <f t="shared" si="6"/>
        <v>0</v>
      </c>
      <c r="K110" s="63">
        <f t="shared" si="6"/>
        <v>0</v>
      </c>
      <c r="L110" s="63">
        <f t="shared" si="6"/>
        <v>0</v>
      </c>
      <c r="M110" s="63">
        <f t="shared" si="6"/>
        <v>0</v>
      </c>
      <c r="N110" s="63">
        <f t="shared" si="6"/>
        <v>0</v>
      </c>
      <c r="R110" s="9"/>
    </row>
    <row r="111" spans="1:18" ht="24" customHeight="1">
      <c r="A111" s="65" t="s">
        <v>103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66">
        <f>SUM(I110:N110)</f>
        <v>0</v>
      </c>
      <c r="R111" s="9"/>
    </row>
    <row r="112" spans="1:18" s="8" customFormat="1" ht="30" customHeight="1">
      <c r="A112" s="16" t="s">
        <v>11</v>
      </c>
      <c r="H112" s="17">
        <f>IF(F20=0,"",F20)</f>
      </c>
      <c r="I112" s="18"/>
      <c r="J112" s="18"/>
      <c r="K112" s="18"/>
      <c r="L112" s="18"/>
      <c r="M112" s="18"/>
      <c r="N112" s="18"/>
      <c r="Q112" s="9"/>
      <c r="R112" s="9"/>
    </row>
    <row r="113" spans="1:18" s="41" customFormat="1" ht="43.5" customHeight="1">
      <c r="A113" s="40" t="s">
        <v>104</v>
      </c>
      <c r="Q113" s="67"/>
      <c r="R113" s="9"/>
    </row>
    <row r="114" spans="1:18" ht="12.75">
      <c r="A114" s="44"/>
      <c r="I114" s="45" t="s">
        <v>59</v>
      </c>
      <c r="J114" s="45"/>
      <c r="K114" s="45"/>
      <c r="L114" s="45"/>
      <c r="M114" s="45"/>
      <c r="N114" s="45"/>
      <c r="R114" s="9"/>
    </row>
    <row r="115" spans="1:18" ht="25.5">
      <c r="A115" s="46" t="s">
        <v>60</v>
      </c>
      <c r="B115" s="47"/>
      <c r="C115" s="48"/>
      <c r="D115" s="48"/>
      <c r="E115" s="48"/>
      <c r="F115" s="48"/>
      <c r="G115" s="48"/>
      <c r="H115" s="49"/>
      <c r="I115" s="50" t="s">
        <v>61</v>
      </c>
      <c r="J115" s="51" t="s">
        <v>62</v>
      </c>
      <c r="K115" s="50" t="s">
        <v>63</v>
      </c>
      <c r="L115" s="51" t="s">
        <v>64</v>
      </c>
      <c r="M115" s="50" t="s">
        <v>65</v>
      </c>
      <c r="N115" s="51" t="s">
        <v>66</v>
      </c>
      <c r="R115" s="9"/>
    </row>
    <row r="116" spans="1:18" s="8" customFormat="1" ht="43.5" customHeight="1">
      <c r="A116" s="57" t="s">
        <v>67</v>
      </c>
      <c r="B116" s="58"/>
      <c r="C116" s="59" t="s">
        <v>105</v>
      </c>
      <c r="D116" s="59"/>
      <c r="E116" s="59"/>
      <c r="F116" s="59"/>
      <c r="G116" s="59"/>
      <c r="H116" s="59"/>
      <c r="I116" s="55"/>
      <c r="J116" s="55"/>
      <c r="K116" s="55"/>
      <c r="L116" s="55"/>
      <c r="M116" s="55"/>
      <c r="N116" s="55"/>
      <c r="Q116" s="56">
        <f>COUNTA(I116:N116)</f>
        <v>0</v>
      </c>
      <c r="R116" s="56">
        <f t="shared" si="1"/>
      </c>
    </row>
    <row r="117" spans="1:18" s="8" customFormat="1" ht="43.5" customHeight="1">
      <c r="A117" s="57" t="s">
        <v>69</v>
      </c>
      <c r="B117" s="58"/>
      <c r="C117" s="59" t="s">
        <v>106</v>
      </c>
      <c r="D117" s="59"/>
      <c r="E117" s="59"/>
      <c r="F117" s="59"/>
      <c r="G117" s="59"/>
      <c r="H117" s="59"/>
      <c r="I117" s="55"/>
      <c r="J117" s="55"/>
      <c r="K117" s="55"/>
      <c r="L117" s="55"/>
      <c r="M117" s="55"/>
      <c r="N117" s="55"/>
      <c r="Q117" s="56">
        <f aca="true" t="shared" si="7" ref="Q117:Q126">COUNTA(I117:N117)</f>
        <v>0</v>
      </c>
      <c r="R117" s="56">
        <f t="shared" si="1"/>
      </c>
    </row>
    <row r="118" spans="1:18" s="8" customFormat="1" ht="43.5" customHeight="1">
      <c r="A118" s="57" t="s">
        <v>71</v>
      </c>
      <c r="B118" s="58"/>
      <c r="C118" s="59" t="s">
        <v>107</v>
      </c>
      <c r="D118" s="59"/>
      <c r="E118" s="59"/>
      <c r="F118" s="59"/>
      <c r="G118" s="59"/>
      <c r="H118" s="59"/>
      <c r="I118" s="55"/>
      <c r="J118" s="55"/>
      <c r="K118" s="55"/>
      <c r="L118" s="55"/>
      <c r="M118" s="55"/>
      <c r="N118" s="55"/>
      <c r="Q118" s="56">
        <f t="shared" si="7"/>
        <v>0</v>
      </c>
      <c r="R118" s="56">
        <f t="shared" si="1"/>
      </c>
    </row>
    <row r="119" spans="1:18" s="8" customFormat="1" ht="43.5" customHeight="1">
      <c r="A119" s="57" t="s">
        <v>73</v>
      </c>
      <c r="B119" s="58"/>
      <c r="C119" s="59" t="s">
        <v>108</v>
      </c>
      <c r="D119" s="59"/>
      <c r="E119" s="59"/>
      <c r="F119" s="59"/>
      <c r="G119" s="59"/>
      <c r="H119" s="59"/>
      <c r="I119" s="55"/>
      <c r="J119" s="55"/>
      <c r="K119" s="55"/>
      <c r="L119" s="55"/>
      <c r="M119" s="55"/>
      <c r="N119" s="55"/>
      <c r="Q119" s="56">
        <f t="shared" si="7"/>
        <v>0</v>
      </c>
      <c r="R119" s="56">
        <f t="shared" si="1"/>
      </c>
    </row>
    <row r="120" spans="1:18" s="8" customFormat="1" ht="43.5" customHeight="1">
      <c r="A120" s="57" t="s">
        <v>75</v>
      </c>
      <c r="B120" s="58"/>
      <c r="C120" s="59" t="s">
        <v>109</v>
      </c>
      <c r="D120" s="59"/>
      <c r="E120" s="59"/>
      <c r="F120" s="59"/>
      <c r="G120" s="59"/>
      <c r="H120" s="59"/>
      <c r="I120" s="55"/>
      <c r="J120" s="55"/>
      <c r="K120" s="55"/>
      <c r="L120" s="55"/>
      <c r="M120" s="55"/>
      <c r="N120" s="55"/>
      <c r="Q120" s="56">
        <f t="shared" si="7"/>
        <v>0</v>
      </c>
      <c r="R120" s="56">
        <f t="shared" si="1"/>
      </c>
    </row>
    <row r="121" spans="1:18" s="8" customFormat="1" ht="43.5" customHeight="1">
      <c r="A121" s="57" t="s">
        <v>77</v>
      </c>
      <c r="B121" s="58"/>
      <c r="C121" s="59" t="s">
        <v>110</v>
      </c>
      <c r="D121" s="59"/>
      <c r="E121" s="59"/>
      <c r="F121" s="59"/>
      <c r="G121" s="59"/>
      <c r="H121" s="59"/>
      <c r="I121" s="55"/>
      <c r="J121" s="55"/>
      <c r="K121" s="55"/>
      <c r="L121" s="55"/>
      <c r="M121" s="55"/>
      <c r="N121" s="55"/>
      <c r="Q121" s="56">
        <f t="shared" si="7"/>
        <v>0</v>
      </c>
      <c r="R121" s="56">
        <f t="shared" si="1"/>
      </c>
    </row>
    <row r="122" spans="1:18" s="8" customFormat="1" ht="43.5" customHeight="1">
      <c r="A122" s="57" t="s">
        <v>79</v>
      </c>
      <c r="B122" s="58"/>
      <c r="C122" s="59" t="s">
        <v>111</v>
      </c>
      <c r="D122" s="59"/>
      <c r="E122" s="59"/>
      <c r="F122" s="59"/>
      <c r="G122" s="59"/>
      <c r="H122" s="59"/>
      <c r="I122" s="55"/>
      <c r="J122" s="55"/>
      <c r="K122" s="55"/>
      <c r="L122" s="55"/>
      <c r="M122" s="55"/>
      <c r="N122" s="55"/>
      <c r="Q122" s="56">
        <f t="shared" si="7"/>
        <v>0</v>
      </c>
      <c r="R122" s="56">
        <f t="shared" si="1"/>
      </c>
    </row>
    <row r="123" spans="1:18" s="8" customFormat="1" ht="43.5" customHeight="1">
      <c r="A123" s="57" t="s">
        <v>81</v>
      </c>
      <c r="B123" s="58"/>
      <c r="C123" s="59" t="s">
        <v>112</v>
      </c>
      <c r="D123" s="59"/>
      <c r="E123" s="59"/>
      <c r="F123" s="59"/>
      <c r="G123" s="59"/>
      <c r="H123" s="59"/>
      <c r="I123" s="55"/>
      <c r="J123" s="55"/>
      <c r="K123" s="55"/>
      <c r="L123" s="55"/>
      <c r="M123" s="55"/>
      <c r="N123" s="55"/>
      <c r="Q123" s="56">
        <f t="shared" si="7"/>
        <v>0</v>
      </c>
      <c r="R123" s="56">
        <f t="shared" si="1"/>
      </c>
    </row>
    <row r="124" spans="1:18" s="8" customFormat="1" ht="43.5" customHeight="1">
      <c r="A124" s="57" t="s">
        <v>83</v>
      </c>
      <c r="B124" s="58"/>
      <c r="C124" s="59" t="s">
        <v>113</v>
      </c>
      <c r="D124" s="59"/>
      <c r="E124" s="59"/>
      <c r="F124" s="59"/>
      <c r="G124" s="59"/>
      <c r="H124" s="59"/>
      <c r="I124" s="55"/>
      <c r="J124" s="55"/>
      <c r="K124" s="55"/>
      <c r="L124" s="55"/>
      <c r="M124" s="55"/>
      <c r="N124" s="55"/>
      <c r="Q124" s="56">
        <f t="shared" si="7"/>
        <v>0</v>
      </c>
      <c r="R124" s="56">
        <f t="shared" si="1"/>
      </c>
    </row>
    <row r="125" spans="1:18" s="8" customFormat="1" ht="43.5" customHeight="1">
      <c r="A125" s="57" t="s">
        <v>85</v>
      </c>
      <c r="B125" s="58"/>
      <c r="C125" s="59" t="s">
        <v>114</v>
      </c>
      <c r="D125" s="59"/>
      <c r="E125" s="59"/>
      <c r="F125" s="59"/>
      <c r="G125" s="59"/>
      <c r="H125" s="59"/>
      <c r="I125" s="55"/>
      <c r="J125" s="55"/>
      <c r="K125" s="55"/>
      <c r="L125" s="55"/>
      <c r="M125" s="55"/>
      <c r="N125" s="55"/>
      <c r="Q125" s="56">
        <f t="shared" si="7"/>
        <v>0</v>
      </c>
      <c r="R125" s="56">
        <f t="shared" si="1"/>
      </c>
    </row>
    <row r="126" spans="1:18" s="8" customFormat="1" ht="43.5" customHeight="1">
      <c r="A126" s="57" t="s">
        <v>87</v>
      </c>
      <c r="B126" s="58"/>
      <c r="C126" s="59" t="s">
        <v>115</v>
      </c>
      <c r="D126" s="59"/>
      <c r="E126" s="59"/>
      <c r="F126" s="59"/>
      <c r="G126" s="59"/>
      <c r="H126" s="59"/>
      <c r="I126" s="60"/>
      <c r="J126" s="60"/>
      <c r="K126" s="60"/>
      <c r="L126" s="60"/>
      <c r="M126" s="60"/>
      <c r="N126" s="60"/>
      <c r="Q126" s="56">
        <f t="shared" si="7"/>
        <v>0</v>
      </c>
      <c r="R126" s="56">
        <f t="shared" si="1"/>
      </c>
    </row>
    <row r="127" spans="1:18" ht="14.25">
      <c r="A127" s="28"/>
      <c r="B127" s="28"/>
      <c r="C127" s="28"/>
      <c r="D127" s="28"/>
      <c r="E127" s="28"/>
      <c r="F127" s="28"/>
      <c r="G127" s="28"/>
      <c r="H127" s="28"/>
      <c r="I127" s="68"/>
      <c r="J127" s="68"/>
      <c r="K127" s="68"/>
      <c r="L127" s="68"/>
      <c r="M127" s="68"/>
      <c r="N127" s="69"/>
      <c r="R127" s="9"/>
    </row>
    <row r="128" spans="1:18" ht="24" customHeight="1">
      <c r="A128" s="61" t="s">
        <v>89</v>
      </c>
      <c r="B128" s="58"/>
      <c r="C128" s="58"/>
      <c r="D128" s="58"/>
      <c r="E128" s="58"/>
      <c r="F128" s="58"/>
      <c r="G128" s="58"/>
      <c r="H128" s="62"/>
      <c r="I128" s="63">
        <f aca="true" t="shared" si="8" ref="I128:N128">COUNTA(I116:I126)</f>
        <v>0</v>
      </c>
      <c r="J128" s="63">
        <f t="shared" si="8"/>
        <v>0</v>
      </c>
      <c r="K128" s="63">
        <f t="shared" si="8"/>
        <v>0</v>
      </c>
      <c r="L128" s="63">
        <f t="shared" si="8"/>
        <v>0</v>
      </c>
      <c r="M128" s="63">
        <f t="shared" si="8"/>
        <v>0</v>
      </c>
      <c r="N128" s="63">
        <f t="shared" si="8"/>
        <v>0</v>
      </c>
      <c r="R128" s="9"/>
    </row>
    <row r="129" spans="1:18" ht="24" customHeight="1">
      <c r="A129" s="61" t="s">
        <v>90</v>
      </c>
      <c r="B129" s="58"/>
      <c r="C129" s="58"/>
      <c r="D129" s="58"/>
      <c r="E129" s="58"/>
      <c r="F129" s="58"/>
      <c r="G129" s="58"/>
      <c r="H129" s="62"/>
      <c r="I129" s="64">
        <v>1</v>
      </c>
      <c r="J129" s="64">
        <v>2</v>
      </c>
      <c r="K129" s="64">
        <v>3</v>
      </c>
      <c r="L129" s="64">
        <v>4</v>
      </c>
      <c r="M129" s="64">
        <v>5</v>
      </c>
      <c r="N129" s="64">
        <v>6</v>
      </c>
      <c r="R129" s="9"/>
    </row>
    <row r="130" spans="1:18" ht="24" customHeight="1">
      <c r="A130" s="61" t="s">
        <v>91</v>
      </c>
      <c r="B130" s="58"/>
      <c r="C130" s="58"/>
      <c r="D130" s="58"/>
      <c r="E130" s="58"/>
      <c r="F130" s="58"/>
      <c r="G130" s="58"/>
      <c r="H130" s="62"/>
      <c r="I130" s="63">
        <f aca="true" t="shared" si="9" ref="I130:N130">I129*I128</f>
        <v>0</v>
      </c>
      <c r="J130" s="63">
        <f t="shared" si="9"/>
        <v>0</v>
      </c>
      <c r="K130" s="63">
        <f t="shared" si="9"/>
        <v>0</v>
      </c>
      <c r="L130" s="63">
        <f t="shared" si="9"/>
        <v>0</v>
      </c>
      <c r="M130" s="63">
        <f t="shared" si="9"/>
        <v>0</v>
      </c>
      <c r="N130" s="63">
        <f t="shared" si="9"/>
        <v>0</v>
      </c>
      <c r="R130" s="9"/>
    </row>
    <row r="131" spans="1:18" ht="24" customHeight="1">
      <c r="A131" s="65" t="s">
        <v>116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66">
        <f>SUM(I130:N130)</f>
        <v>0</v>
      </c>
      <c r="R131" s="9"/>
    </row>
    <row r="132" spans="1:18" s="8" customFormat="1" ht="30" customHeight="1">
      <c r="A132" s="16" t="s">
        <v>11</v>
      </c>
      <c r="H132" s="17">
        <f>IF(F20=0,"",F20)</f>
      </c>
      <c r="I132" s="18"/>
      <c r="J132" s="18"/>
      <c r="K132" s="18"/>
      <c r="L132" s="18"/>
      <c r="M132" s="18"/>
      <c r="N132" s="18"/>
      <c r="Q132" s="9"/>
      <c r="R132" s="9"/>
    </row>
    <row r="133" spans="1:18" s="41" customFormat="1" ht="43.5" customHeight="1">
      <c r="A133" s="40" t="s">
        <v>117</v>
      </c>
      <c r="Q133" s="67"/>
      <c r="R133" s="9"/>
    </row>
    <row r="134" spans="1:18" ht="12.75">
      <c r="A134" s="44"/>
      <c r="I134" s="45" t="s">
        <v>59</v>
      </c>
      <c r="J134" s="45"/>
      <c r="K134" s="45"/>
      <c r="L134" s="45"/>
      <c r="M134" s="45"/>
      <c r="N134" s="45"/>
      <c r="R134" s="9"/>
    </row>
    <row r="135" spans="1:18" ht="25.5">
      <c r="A135" s="46" t="s">
        <v>60</v>
      </c>
      <c r="B135" s="47"/>
      <c r="C135" s="48"/>
      <c r="D135" s="48"/>
      <c r="E135" s="48"/>
      <c r="F135" s="48"/>
      <c r="G135" s="48"/>
      <c r="H135" s="49"/>
      <c r="I135" s="50" t="s">
        <v>61</v>
      </c>
      <c r="J135" s="51" t="s">
        <v>62</v>
      </c>
      <c r="K135" s="50" t="s">
        <v>63</v>
      </c>
      <c r="L135" s="51" t="s">
        <v>64</v>
      </c>
      <c r="M135" s="50" t="s">
        <v>65</v>
      </c>
      <c r="N135" s="51" t="s">
        <v>66</v>
      </c>
      <c r="R135" s="9"/>
    </row>
    <row r="136" spans="1:18" s="8" customFormat="1" ht="43.5" customHeight="1">
      <c r="A136" s="57" t="s">
        <v>67</v>
      </c>
      <c r="B136" s="58"/>
      <c r="C136" s="59" t="s">
        <v>118</v>
      </c>
      <c r="D136" s="59"/>
      <c r="E136" s="59"/>
      <c r="F136" s="59"/>
      <c r="G136" s="59"/>
      <c r="H136" s="59"/>
      <c r="I136" s="55"/>
      <c r="J136" s="55"/>
      <c r="K136" s="55"/>
      <c r="L136" s="55"/>
      <c r="M136" s="55"/>
      <c r="N136" s="55"/>
      <c r="Q136" s="56">
        <f>COUNTA(I136:N136)</f>
        <v>0</v>
      </c>
      <c r="R136" s="56">
        <f t="shared" si="1"/>
      </c>
    </row>
    <row r="137" spans="1:18" s="8" customFormat="1" ht="43.5" customHeight="1">
      <c r="A137" s="57" t="s">
        <v>69</v>
      </c>
      <c r="B137" s="58"/>
      <c r="C137" s="59" t="s">
        <v>119</v>
      </c>
      <c r="D137" s="59"/>
      <c r="E137" s="59"/>
      <c r="F137" s="59"/>
      <c r="G137" s="59"/>
      <c r="H137" s="59"/>
      <c r="I137" s="55"/>
      <c r="J137" s="55"/>
      <c r="K137" s="55"/>
      <c r="L137" s="55"/>
      <c r="M137" s="55"/>
      <c r="N137" s="55"/>
      <c r="Q137" s="56">
        <f aca="true" t="shared" si="10" ref="Q137:Q142">COUNTA(I137:N137)</f>
        <v>0</v>
      </c>
      <c r="R137" s="56">
        <f t="shared" si="1"/>
      </c>
    </row>
    <row r="138" spans="1:18" s="8" customFormat="1" ht="43.5" customHeight="1">
      <c r="A138" s="57" t="s">
        <v>71</v>
      </c>
      <c r="B138" s="58"/>
      <c r="C138" s="59" t="s">
        <v>120</v>
      </c>
      <c r="D138" s="59"/>
      <c r="E138" s="59"/>
      <c r="F138" s="59"/>
      <c r="G138" s="59"/>
      <c r="H138" s="59"/>
      <c r="I138" s="55"/>
      <c r="J138" s="55"/>
      <c r="K138" s="55"/>
      <c r="L138" s="55"/>
      <c r="M138" s="55"/>
      <c r="N138" s="55"/>
      <c r="Q138" s="56">
        <f t="shared" si="10"/>
        <v>0</v>
      </c>
      <c r="R138" s="56">
        <f t="shared" si="1"/>
      </c>
    </row>
    <row r="139" spans="1:18" s="8" customFormat="1" ht="43.5" customHeight="1">
      <c r="A139" s="57" t="s">
        <v>73</v>
      </c>
      <c r="B139" s="58"/>
      <c r="C139" s="59" t="s">
        <v>121</v>
      </c>
      <c r="D139" s="59"/>
      <c r="E139" s="59"/>
      <c r="F139" s="59"/>
      <c r="G139" s="59"/>
      <c r="H139" s="59"/>
      <c r="I139" s="55"/>
      <c r="J139" s="55"/>
      <c r="K139" s="55"/>
      <c r="L139" s="55"/>
      <c r="M139" s="55"/>
      <c r="N139" s="55"/>
      <c r="Q139" s="56">
        <f t="shared" si="10"/>
        <v>0</v>
      </c>
      <c r="R139" s="56">
        <f t="shared" si="1"/>
      </c>
    </row>
    <row r="140" spans="1:18" s="8" customFormat="1" ht="43.5" customHeight="1">
      <c r="A140" s="57" t="s">
        <v>75</v>
      </c>
      <c r="B140" s="58"/>
      <c r="C140" s="59" t="s">
        <v>122</v>
      </c>
      <c r="D140" s="59"/>
      <c r="E140" s="59"/>
      <c r="F140" s="59"/>
      <c r="G140" s="59"/>
      <c r="H140" s="59"/>
      <c r="I140" s="55"/>
      <c r="J140" s="55"/>
      <c r="K140" s="55"/>
      <c r="L140" s="55"/>
      <c r="M140" s="55"/>
      <c r="N140" s="55"/>
      <c r="Q140" s="56">
        <f t="shared" si="10"/>
        <v>0</v>
      </c>
      <c r="R140" s="56">
        <f t="shared" si="1"/>
      </c>
    </row>
    <row r="141" spans="1:18" s="8" customFormat="1" ht="43.5" customHeight="1">
      <c r="A141" s="57" t="s">
        <v>77</v>
      </c>
      <c r="B141" s="58"/>
      <c r="C141" s="59" t="s">
        <v>123</v>
      </c>
      <c r="D141" s="59"/>
      <c r="E141" s="59"/>
      <c r="F141" s="59"/>
      <c r="G141" s="59"/>
      <c r="H141" s="59"/>
      <c r="I141" s="55"/>
      <c r="J141" s="55"/>
      <c r="K141" s="55"/>
      <c r="L141" s="55"/>
      <c r="M141" s="55"/>
      <c r="N141" s="55"/>
      <c r="Q141" s="56">
        <f t="shared" si="10"/>
        <v>0</v>
      </c>
      <c r="R141" s="56">
        <f t="shared" si="1"/>
      </c>
    </row>
    <row r="142" spans="1:18" s="8" customFormat="1" ht="43.5" customHeight="1">
      <c r="A142" s="57" t="s">
        <v>79</v>
      </c>
      <c r="B142" s="58"/>
      <c r="C142" s="59" t="s">
        <v>124</v>
      </c>
      <c r="D142" s="59"/>
      <c r="E142" s="59"/>
      <c r="F142" s="59"/>
      <c r="G142" s="59"/>
      <c r="H142" s="59"/>
      <c r="I142" s="60"/>
      <c r="J142" s="60"/>
      <c r="K142" s="60"/>
      <c r="L142" s="60"/>
      <c r="M142" s="60"/>
      <c r="N142" s="60"/>
      <c r="Q142" s="56">
        <f t="shared" si="10"/>
        <v>0</v>
      </c>
      <c r="R142" s="56">
        <f t="shared" si="1"/>
      </c>
    </row>
    <row r="143" spans="1:18" ht="14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8"/>
      <c r="R143" s="9"/>
    </row>
    <row r="144" spans="1:18" ht="24" customHeight="1">
      <c r="A144" s="61" t="s">
        <v>89</v>
      </c>
      <c r="B144" s="58"/>
      <c r="C144" s="58"/>
      <c r="D144" s="58"/>
      <c r="E144" s="58"/>
      <c r="F144" s="58"/>
      <c r="G144" s="58"/>
      <c r="H144" s="62"/>
      <c r="I144" s="63">
        <f aca="true" t="shared" si="11" ref="I144:N144">COUNTA(I136:I142)</f>
        <v>0</v>
      </c>
      <c r="J144" s="63">
        <f t="shared" si="11"/>
        <v>0</v>
      </c>
      <c r="K144" s="63">
        <f t="shared" si="11"/>
        <v>0</v>
      </c>
      <c r="L144" s="63">
        <f t="shared" si="11"/>
        <v>0</v>
      </c>
      <c r="M144" s="63">
        <f t="shared" si="11"/>
        <v>0</v>
      </c>
      <c r="N144" s="63">
        <f t="shared" si="11"/>
        <v>0</v>
      </c>
      <c r="R144" s="9"/>
    </row>
    <row r="145" spans="1:18" ht="24" customHeight="1">
      <c r="A145" s="61" t="s">
        <v>90</v>
      </c>
      <c r="B145" s="58"/>
      <c r="C145" s="58"/>
      <c r="D145" s="58"/>
      <c r="E145" s="58"/>
      <c r="F145" s="58"/>
      <c r="G145" s="58"/>
      <c r="H145" s="62"/>
      <c r="I145" s="64">
        <v>1</v>
      </c>
      <c r="J145" s="64">
        <v>2</v>
      </c>
      <c r="K145" s="64">
        <v>3</v>
      </c>
      <c r="L145" s="64">
        <v>4</v>
      </c>
      <c r="M145" s="64">
        <v>5</v>
      </c>
      <c r="N145" s="64">
        <v>6</v>
      </c>
      <c r="R145" s="9"/>
    </row>
    <row r="146" spans="1:18" ht="24" customHeight="1">
      <c r="A146" s="61" t="s">
        <v>91</v>
      </c>
      <c r="B146" s="58"/>
      <c r="C146" s="58"/>
      <c r="D146" s="58"/>
      <c r="E146" s="58"/>
      <c r="F146" s="58"/>
      <c r="G146" s="58"/>
      <c r="H146" s="62"/>
      <c r="I146" s="63">
        <f aca="true" t="shared" si="12" ref="I146:N146">I145*I144</f>
        <v>0</v>
      </c>
      <c r="J146" s="63">
        <f t="shared" si="12"/>
        <v>0</v>
      </c>
      <c r="K146" s="63">
        <f t="shared" si="12"/>
        <v>0</v>
      </c>
      <c r="L146" s="63">
        <f t="shared" si="12"/>
        <v>0</v>
      </c>
      <c r="M146" s="63">
        <f t="shared" si="12"/>
        <v>0</v>
      </c>
      <c r="N146" s="63">
        <f t="shared" si="12"/>
        <v>0</v>
      </c>
      <c r="R146" s="9"/>
    </row>
    <row r="147" spans="1:18" ht="24" customHeight="1">
      <c r="A147" s="65" t="s">
        <v>125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66">
        <f>SUM(I146:N146)</f>
        <v>0</v>
      </c>
      <c r="R147" s="9"/>
    </row>
    <row r="148" spans="1:18" s="8" customFormat="1" ht="30" customHeight="1">
      <c r="A148" s="16" t="s">
        <v>11</v>
      </c>
      <c r="H148" s="17">
        <f>IF(F20=0,"",F20)</f>
      </c>
      <c r="I148" s="18"/>
      <c r="J148" s="18"/>
      <c r="K148" s="18"/>
      <c r="L148" s="18"/>
      <c r="M148" s="18"/>
      <c r="N148" s="18"/>
      <c r="Q148" s="9"/>
      <c r="R148" s="9"/>
    </row>
    <row r="149" spans="1:18" s="41" customFormat="1" ht="43.5" customHeight="1">
      <c r="A149" s="40" t="s">
        <v>126</v>
      </c>
      <c r="Q149" s="67"/>
      <c r="R149" s="9"/>
    </row>
    <row r="150" spans="1:18" ht="19.5" customHeight="1">
      <c r="A150" s="44"/>
      <c r="I150" s="45" t="s">
        <v>59</v>
      </c>
      <c r="J150" s="45"/>
      <c r="K150" s="45"/>
      <c r="L150" s="45"/>
      <c r="M150" s="45"/>
      <c r="N150" s="45"/>
      <c r="R150" s="9"/>
    </row>
    <row r="151" spans="1:18" ht="36" customHeight="1">
      <c r="A151" s="46" t="s">
        <v>60</v>
      </c>
      <c r="B151" s="47"/>
      <c r="C151" s="48"/>
      <c r="D151" s="48"/>
      <c r="E151" s="48"/>
      <c r="F151" s="48"/>
      <c r="G151" s="48"/>
      <c r="H151" s="49"/>
      <c r="I151" s="50" t="s">
        <v>61</v>
      </c>
      <c r="J151" s="51" t="s">
        <v>62</v>
      </c>
      <c r="K151" s="50" t="s">
        <v>63</v>
      </c>
      <c r="L151" s="51" t="s">
        <v>64</v>
      </c>
      <c r="M151" s="50" t="s">
        <v>65</v>
      </c>
      <c r="N151" s="51" t="s">
        <v>66</v>
      </c>
      <c r="R151" s="9"/>
    </row>
    <row r="152" spans="1:18" s="8" customFormat="1" ht="43.5" customHeight="1">
      <c r="A152" s="52" t="s">
        <v>67</v>
      </c>
      <c r="B152" s="53"/>
      <c r="C152" s="54" t="s">
        <v>127</v>
      </c>
      <c r="D152" s="54"/>
      <c r="E152" s="54"/>
      <c r="F152" s="54"/>
      <c r="G152" s="54"/>
      <c r="H152" s="54"/>
      <c r="I152" s="55"/>
      <c r="J152" s="55"/>
      <c r="K152" s="55"/>
      <c r="L152" s="55"/>
      <c r="M152" s="55"/>
      <c r="N152" s="55"/>
      <c r="Q152" s="56">
        <f>COUNTA(I152:N152)</f>
        <v>0</v>
      </c>
      <c r="R152" s="56">
        <f aca="true" t="shared" si="13" ref="R152:R166">IF(Q152&lt;=1,"",1)</f>
      </c>
    </row>
    <row r="153" spans="1:18" s="8" customFormat="1" ht="43.5" customHeight="1">
      <c r="A153" s="52" t="s">
        <v>69</v>
      </c>
      <c r="B153" s="53"/>
      <c r="C153" s="54" t="s">
        <v>128</v>
      </c>
      <c r="D153" s="54"/>
      <c r="E153" s="54"/>
      <c r="F153" s="54"/>
      <c r="G153" s="54"/>
      <c r="H153" s="54"/>
      <c r="I153" s="55"/>
      <c r="J153" s="55"/>
      <c r="K153" s="55"/>
      <c r="L153" s="55"/>
      <c r="M153" s="55"/>
      <c r="N153" s="55"/>
      <c r="Q153" s="56">
        <f aca="true" t="shared" si="14" ref="Q153:Q166">COUNTA(I153:N153)</f>
        <v>0</v>
      </c>
      <c r="R153" s="56">
        <f t="shared" si="13"/>
      </c>
    </row>
    <row r="154" spans="1:18" s="8" customFormat="1" ht="43.5" customHeight="1">
      <c r="A154" s="52" t="s">
        <v>71</v>
      </c>
      <c r="B154" s="53"/>
      <c r="C154" s="54" t="s">
        <v>129</v>
      </c>
      <c r="D154" s="54"/>
      <c r="E154" s="54"/>
      <c r="F154" s="54"/>
      <c r="G154" s="54"/>
      <c r="H154" s="54"/>
      <c r="I154" s="55"/>
      <c r="J154" s="55"/>
      <c r="K154" s="55"/>
      <c r="L154" s="55"/>
      <c r="M154" s="55"/>
      <c r="N154" s="55"/>
      <c r="Q154" s="56">
        <f t="shared" si="14"/>
        <v>0</v>
      </c>
      <c r="R154" s="56">
        <f t="shared" si="13"/>
      </c>
    </row>
    <row r="155" spans="1:18" s="8" customFormat="1" ht="43.5" customHeight="1">
      <c r="A155" s="52" t="s">
        <v>73</v>
      </c>
      <c r="B155" s="53"/>
      <c r="C155" s="54" t="s">
        <v>130</v>
      </c>
      <c r="D155" s="54"/>
      <c r="E155" s="54"/>
      <c r="F155" s="54"/>
      <c r="G155" s="54"/>
      <c r="H155" s="54"/>
      <c r="I155" s="55"/>
      <c r="J155" s="55"/>
      <c r="K155" s="55"/>
      <c r="L155" s="55"/>
      <c r="M155" s="55"/>
      <c r="N155" s="55"/>
      <c r="Q155" s="56">
        <f t="shared" si="14"/>
        <v>0</v>
      </c>
      <c r="R155" s="56">
        <f t="shared" si="13"/>
      </c>
    </row>
    <row r="156" spans="1:18" s="8" customFormat="1" ht="43.5" customHeight="1">
      <c r="A156" s="52" t="s">
        <v>75</v>
      </c>
      <c r="B156" s="53"/>
      <c r="C156" s="54" t="s">
        <v>131</v>
      </c>
      <c r="D156" s="54"/>
      <c r="E156" s="54"/>
      <c r="F156" s="54"/>
      <c r="G156" s="54"/>
      <c r="H156" s="54"/>
      <c r="I156" s="55"/>
      <c r="J156" s="55"/>
      <c r="K156" s="55"/>
      <c r="L156" s="55"/>
      <c r="M156" s="55"/>
      <c r="N156" s="55"/>
      <c r="Q156" s="56">
        <f t="shared" si="14"/>
        <v>0</v>
      </c>
      <c r="R156" s="56">
        <f t="shared" si="13"/>
      </c>
    </row>
    <row r="157" spans="1:18" s="8" customFormat="1" ht="43.5" customHeight="1">
      <c r="A157" s="52" t="s">
        <v>77</v>
      </c>
      <c r="B157" s="53"/>
      <c r="C157" s="54" t="s">
        <v>132</v>
      </c>
      <c r="D157" s="54"/>
      <c r="E157" s="54"/>
      <c r="F157" s="54"/>
      <c r="G157" s="54"/>
      <c r="H157" s="54"/>
      <c r="I157" s="55"/>
      <c r="J157" s="55"/>
      <c r="K157" s="55"/>
      <c r="L157" s="55"/>
      <c r="M157" s="55"/>
      <c r="N157" s="55"/>
      <c r="Q157" s="56">
        <f t="shared" si="14"/>
        <v>0</v>
      </c>
      <c r="R157" s="56">
        <f t="shared" si="13"/>
      </c>
    </row>
    <row r="158" spans="1:18" s="8" customFormat="1" ht="43.5" customHeight="1">
      <c r="A158" s="52" t="s">
        <v>79</v>
      </c>
      <c r="B158" s="53"/>
      <c r="C158" s="54" t="s">
        <v>133</v>
      </c>
      <c r="D158" s="54"/>
      <c r="E158" s="54"/>
      <c r="F158" s="54"/>
      <c r="G158" s="54"/>
      <c r="H158" s="54"/>
      <c r="I158" s="55"/>
      <c r="J158" s="55"/>
      <c r="K158" s="55"/>
      <c r="L158" s="55"/>
      <c r="M158" s="55"/>
      <c r="N158" s="55"/>
      <c r="Q158" s="56">
        <f t="shared" si="14"/>
        <v>0</v>
      </c>
      <c r="R158" s="56">
        <f t="shared" si="13"/>
      </c>
    </row>
    <row r="159" spans="1:18" s="8" customFormat="1" ht="43.5" customHeight="1">
      <c r="A159" s="52" t="s">
        <v>81</v>
      </c>
      <c r="B159" s="53"/>
      <c r="C159" s="54" t="s">
        <v>134</v>
      </c>
      <c r="D159" s="54"/>
      <c r="E159" s="54"/>
      <c r="F159" s="54"/>
      <c r="G159" s="54"/>
      <c r="H159" s="54"/>
      <c r="I159" s="55"/>
      <c r="J159" s="55"/>
      <c r="K159" s="55"/>
      <c r="L159" s="55"/>
      <c r="M159" s="55"/>
      <c r="N159" s="55"/>
      <c r="Q159" s="56">
        <f t="shared" si="14"/>
        <v>0</v>
      </c>
      <c r="R159" s="56">
        <f t="shared" si="13"/>
      </c>
    </row>
    <row r="160" spans="1:18" s="8" customFormat="1" ht="43.5" customHeight="1">
      <c r="A160" s="52" t="s">
        <v>83</v>
      </c>
      <c r="B160" s="53"/>
      <c r="C160" s="54" t="s">
        <v>135</v>
      </c>
      <c r="D160" s="54"/>
      <c r="E160" s="54"/>
      <c r="F160" s="54"/>
      <c r="G160" s="54"/>
      <c r="H160" s="54"/>
      <c r="I160" s="55"/>
      <c r="J160" s="55"/>
      <c r="K160" s="55"/>
      <c r="L160" s="55"/>
      <c r="M160" s="55"/>
      <c r="N160" s="55"/>
      <c r="Q160" s="56">
        <f t="shared" si="14"/>
        <v>0</v>
      </c>
      <c r="R160" s="56">
        <f t="shared" si="13"/>
      </c>
    </row>
    <row r="161" spans="1:18" s="8" customFormat="1" ht="43.5" customHeight="1">
      <c r="A161" s="52" t="s">
        <v>85</v>
      </c>
      <c r="B161" s="53"/>
      <c r="C161" s="54" t="s">
        <v>136</v>
      </c>
      <c r="D161" s="54"/>
      <c r="E161" s="54"/>
      <c r="F161" s="54"/>
      <c r="G161" s="54"/>
      <c r="H161" s="54"/>
      <c r="I161" s="55"/>
      <c r="J161" s="55"/>
      <c r="K161" s="55"/>
      <c r="L161" s="55"/>
      <c r="M161" s="55"/>
      <c r="N161" s="55"/>
      <c r="Q161" s="56">
        <f t="shared" si="14"/>
        <v>0</v>
      </c>
      <c r="R161" s="56">
        <f t="shared" si="13"/>
      </c>
    </row>
    <row r="162" spans="1:18" s="8" customFormat="1" ht="43.5" customHeight="1">
      <c r="A162" s="57" t="s">
        <v>87</v>
      </c>
      <c r="B162" s="58"/>
      <c r="C162" s="59" t="s">
        <v>137</v>
      </c>
      <c r="D162" s="59"/>
      <c r="E162" s="59"/>
      <c r="F162" s="59"/>
      <c r="G162" s="59"/>
      <c r="H162" s="59"/>
      <c r="I162" s="55"/>
      <c r="J162" s="55"/>
      <c r="K162" s="55"/>
      <c r="L162" s="55"/>
      <c r="M162" s="55"/>
      <c r="N162" s="55"/>
      <c r="Q162" s="56">
        <f t="shared" si="14"/>
        <v>0</v>
      </c>
      <c r="R162" s="56">
        <f t="shared" si="13"/>
      </c>
    </row>
    <row r="163" spans="1:18" s="8" customFormat="1" ht="43.5" customHeight="1">
      <c r="A163" s="52" t="s">
        <v>138</v>
      </c>
      <c r="B163" s="53"/>
      <c r="C163" s="59" t="s">
        <v>139</v>
      </c>
      <c r="D163" s="59"/>
      <c r="E163" s="59"/>
      <c r="F163" s="59"/>
      <c r="G163" s="59"/>
      <c r="H163" s="59"/>
      <c r="I163" s="55"/>
      <c r="J163" s="55"/>
      <c r="K163" s="55"/>
      <c r="L163" s="55"/>
      <c r="M163" s="55"/>
      <c r="N163" s="55"/>
      <c r="Q163" s="56">
        <f t="shared" si="14"/>
        <v>0</v>
      </c>
      <c r="R163" s="56">
        <f t="shared" si="13"/>
      </c>
    </row>
    <row r="164" spans="1:18" s="8" customFormat="1" ht="57" customHeight="1">
      <c r="A164" s="57" t="s">
        <v>140</v>
      </c>
      <c r="B164" s="58"/>
      <c r="C164" s="59" t="s">
        <v>141</v>
      </c>
      <c r="D164" s="59"/>
      <c r="E164" s="59"/>
      <c r="F164" s="59"/>
      <c r="G164" s="59"/>
      <c r="H164" s="59"/>
      <c r="I164" s="60"/>
      <c r="J164" s="60"/>
      <c r="K164" s="60"/>
      <c r="L164" s="60"/>
      <c r="M164" s="60"/>
      <c r="N164" s="60"/>
      <c r="Q164" s="56">
        <f t="shared" si="14"/>
        <v>0</v>
      </c>
      <c r="R164" s="56">
        <f t="shared" si="13"/>
      </c>
    </row>
    <row r="165" spans="1:18" s="8" customFormat="1" ht="43.5" customHeight="1">
      <c r="A165" s="57" t="s">
        <v>142</v>
      </c>
      <c r="B165" s="58"/>
      <c r="C165" s="59" t="s">
        <v>143</v>
      </c>
      <c r="D165" s="59"/>
      <c r="E165" s="59"/>
      <c r="F165" s="59"/>
      <c r="G165" s="59"/>
      <c r="H165" s="59"/>
      <c r="I165" s="60"/>
      <c r="J165" s="60"/>
      <c r="K165" s="60"/>
      <c r="L165" s="60"/>
      <c r="M165" s="60"/>
      <c r="N165" s="60"/>
      <c r="Q165" s="56">
        <f t="shared" si="14"/>
        <v>0</v>
      </c>
      <c r="R165" s="56">
        <f t="shared" si="13"/>
      </c>
    </row>
    <row r="166" spans="1:18" s="8" customFormat="1" ht="43.5" customHeight="1">
      <c r="A166" s="57" t="s">
        <v>144</v>
      </c>
      <c r="B166" s="58"/>
      <c r="C166" s="59" t="s">
        <v>145</v>
      </c>
      <c r="D166" s="59"/>
      <c r="E166" s="59"/>
      <c r="F166" s="59"/>
      <c r="G166" s="59"/>
      <c r="H166" s="59"/>
      <c r="I166" s="60"/>
      <c r="J166" s="60"/>
      <c r="K166" s="60"/>
      <c r="L166" s="60"/>
      <c r="M166" s="60"/>
      <c r="N166" s="60"/>
      <c r="Q166" s="56">
        <f t="shared" si="14"/>
        <v>0</v>
      </c>
      <c r="R166" s="56">
        <f t="shared" si="13"/>
      </c>
    </row>
    <row r="167" spans="1:18" s="8" customFormat="1" ht="15.75" customHeight="1">
      <c r="A167" s="28"/>
      <c r="B167" s="28"/>
      <c r="C167" s="28"/>
      <c r="D167" s="28"/>
      <c r="E167" s="28"/>
      <c r="F167" s="28"/>
      <c r="G167" s="28"/>
      <c r="H167" s="28"/>
      <c r="I167" s="70"/>
      <c r="J167" s="71"/>
      <c r="K167" s="70"/>
      <c r="L167" s="70"/>
      <c r="M167" s="70"/>
      <c r="N167" s="18"/>
      <c r="Q167" s="9"/>
      <c r="R167" s="9"/>
    </row>
    <row r="168" spans="1:18" s="8" customFormat="1" ht="24" customHeight="1">
      <c r="A168" s="61" t="s">
        <v>89</v>
      </c>
      <c r="B168" s="58"/>
      <c r="C168" s="58"/>
      <c r="D168" s="58"/>
      <c r="E168" s="58"/>
      <c r="F168" s="58"/>
      <c r="G168" s="58"/>
      <c r="H168" s="62"/>
      <c r="I168" s="63">
        <f aca="true" t="shared" si="15" ref="I168:N168">COUNTA(I152:I166)</f>
        <v>0</v>
      </c>
      <c r="J168" s="63">
        <f t="shared" si="15"/>
        <v>0</v>
      </c>
      <c r="K168" s="63">
        <f t="shared" si="15"/>
        <v>0</v>
      </c>
      <c r="L168" s="63">
        <f t="shared" si="15"/>
        <v>0</v>
      </c>
      <c r="M168" s="63">
        <f t="shared" si="15"/>
        <v>0</v>
      </c>
      <c r="N168" s="63">
        <f t="shared" si="15"/>
        <v>0</v>
      </c>
      <c r="Q168" s="9"/>
      <c r="R168" s="9"/>
    </row>
    <row r="169" spans="1:18" s="8" customFormat="1" ht="24" customHeight="1">
      <c r="A169" s="61" t="s">
        <v>90</v>
      </c>
      <c r="B169" s="58"/>
      <c r="C169" s="58"/>
      <c r="D169" s="58"/>
      <c r="E169" s="58"/>
      <c r="F169" s="58"/>
      <c r="G169" s="58"/>
      <c r="H169" s="62"/>
      <c r="I169" s="64">
        <v>1</v>
      </c>
      <c r="J169" s="64">
        <v>2</v>
      </c>
      <c r="K169" s="64">
        <v>3</v>
      </c>
      <c r="L169" s="64">
        <v>4</v>
      </c>
      <c r="M169" s="64">
        <v>5</v>
      </c>
      <c r="N169" s="64">
        <v>6</v>
      </c>
      <c r="Q169" s="9"/>
      <c r="R169" s="9"/>
    </row>
    <row r="170" spans="1:18" s="8" customFormat="1" ht="24" customHeight="1">
      <c r="A170" s="61" t="s">
        <v>91</v>
      </c>
      <c r="B170" s="58"/>
      <c r="C170" s="58"/>
      <c r="D170" s="58"/>
      <c r="E170" s="58"/>
      <c r="F170" s="58"/>
      <c r="G170" s="58"/>
      <c r="H170" s="62"/>
      <c r="I170" s="63">
        <f aca="true" t="shared" si="16" ref="I170:N170">I169*I168</f>
        <v>0</v>
      </c>
      <c r="J170" s="63">
        <f t="shared" si="16"/>
        <v>0</v>
      </c>
      <c r="K170" s="63">
        <f t="shared" si="16"/>
        <v>0</v>
      </c>
      <c r="L170" s="63">
        <f t="shared" si="16"/>
        <v>0</v>
      </c>
      <c r="M170" s="63">
        <f t="shared" si="16"/>
        <v>0</v>
      </c>
      <c r="N170" s="63">
        <f t="shared" si="16"/>
        <v>0</v>
      </c>
      <c r="Q170" s="9"/>
      <c r="R170" s="9"/>
    </row>
    <row r="171" spans="1:18" s="8" customFormat="1" ht="24" customHeight="1">
      <c r="A171" s="65" t="s">
        <v>146</v>
      </c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66">
        <f>SUM(I170:N170)</f>
        <v>0</v>
      </c>
      <c r="Q171" s="9"/>
      <c r="R171" s="9"/>
    </row>
    <row r="172" spans="1:13" ht="14.25">
      <c r="A172" s="7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</row>
    <row r="173" spans="1:13" ht="14.25">
      <c r="A173" s="72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</row>
    <row r="174" spans="1:13" ht="14.25">
      <c r="A174" s="72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</row>
    <row r="175" spans="1:13" ht="14.25">
      <c r="A175" s="72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</row>
    <row r="176" spans="1:13" ht="14.25" customHeight="1">
      <c r="A176" s="72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</row>
    <row r="177" spans="1:13" ht="14.25" customHeight="1">
      <c r="A177" s="72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</row>
    <row r="178" spans="1:13" ht="14.25" customHeight="1">
      <c r="A178" s="72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</row>
    <row r="179" spans="1:13" ht="14.25" customHeight="1">
      <c r="A179" s="72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</row>
    <row r="180" spans="1:13" ht="14.25" customHeight="1">
      <c r="A180" s="72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3" ht="14.25" customHeight="1">
      <c r="A181" s="72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</row>
    <row r="182" spans="1:13" ht="14.25" customHeight="1">
      <c r="A182" s="72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</row>
    <row r="183" spans="1:13" ht="14.25" customHeight="1">
      <c r="A183" s="72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</row>
    <row r="184" spans="1:13" ht="14.25" customHeight="1">
      <c r="A184" s="72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</row>
    <row r="185" spans="1:13" ht="14.25" customHeight="1">
      <c r="A185" s="72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</row>
    <row r="186" spans="1:13" ht="14.25" customHeight="1">
      <c r="A186" s="72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</row>
    <row r="187" spans="1:13" ht="14.25">
      <c r="A187" s="72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</row>
    <row r="188" spans="1:13" ht="14.25">
      <c r="A188" s="72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</row>
    <row r="189" spans="1:13" ht="14.25">
      <c r="A189" s="72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</row>
    <row r="190" spans="1:13" ht="14.25">
      <c r="A190" s="72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</row>
    <row r="191" spans="1:13" ht="14.25">
      <c r="A191" s="72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</row>
    <row r="192" spans="1:13" ht="14.25">
      <c r="A192" s="72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</row>
    <row r="193" spans="1:13" ht="14.25">
      <c r="A193" s="72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</row>
    <row r="194" spans="1:13" ht="14.25">
      <c r="A194" s="72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</row>
    <row r="195" spans="1:13" ht="14.25">
      <c r="A195" s="72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</row>
    <row r="196" spans="1:13" ht="14.25">
      <c r="A196" s="72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</row>
    <row r="197" spans="1:13" ht="14.25">
      <c r="A197" s="72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</row>
    <row r="198" spans="1:13" ht="14.25">
      <c r="A198" s="72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</row>
    <row r="199" spans="1:13" ht="14.25">
      <c r="A199" s="72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</row>
    <row r="200" spans="1:13" ht="14.25">
      <c r="A200" s="72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</row>
    <row r="201" spans="1:13" ht="14.25">
      <c r="A201" s="72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</row>
    <row r="202" spans="1:13" ht="14.25">
      <c r="A202" s="72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</row>
    <row r="203" spans="1:13" ht="14.25">
      <c r="A203" s="72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</row>
    <row r="204" spans="1:13" ht="14.25">
      <c r="A204" s="72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</row>
    <row r="205" spans="1:13" ht="14.25">
      <c r="A205" s="72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</row>
    <row r="206" spans="1:13" ht="14.25">
      <c r="A206" s="72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</row>
    <row r="207" spans="1:13" ht="14.25">
      <c r="A207" s="72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</row>
    <row r="208" spans="1:13" ht="14.25">
      <c r="A208" s="72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</row>
    <row r="209" spans="1:13" ht="14.25">
      <c r="A209" s="72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</row>
    <row r="210" spans="1:13" ht="14.25">
      <c r="A210" s="72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</row>
    <row r="211" spans="1:13" ht="14.25">
      <c r="A211" s="72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</row>
    <row r="212" spans="1:13" ht="14.25">
      <c r="A212" s="72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</row>
    <row r="213" spans="1:13" ht="14.25">
      <c r="A213" s="72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</row>
    <row r="214" spans="1:13" ht="14.25">
      <c r="A214" s="72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</row>
    <row r="215" spans="1:13" ht="14.25">
      <c r="A215" s="72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</row>
    <row r="216" spans="1:13" ht="14.25">
      <c r="A216" s="72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</row>
    <row r="217" spans="1:13" ht="14.25">
      <c r="A217" s="72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</row>
    <row r="218" spans="1:13" ht="14.25">
      <c r="A218" s="72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</row>
    <row r="219" spans="1:13" ht="14.25">
      <c r="A219" s="72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</row>
    <row r="220" spans="1:13" ht="14.25">
      <c r="A220" s="72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</row>
    <row r="221" spans="1:13" ht="14.25">
      <c r="A221" s="72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</row>
    <row r="222" spans="1:13" ht="14.25">
      <c r="A222" s="72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</row>
    <row r="223" spans="1:13" ht="14.25">
      <c r="A223" s="72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</row>
    <row r="224" spans="1:13" ht="14.25">
      <c r="A224" s="72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</row>
    <row r="225" spans="1:13" ht="14.25">
      <c r="A225" s="72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</row>
    <row r="226" spans="1:13" ht="14.25">
      <c r="A226" s="72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</row>
    <row r="227" spans="1:13" ht="14.25">
      <c r="A227" s="72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</row>
    <row r="228" spans="1:13" ht="14.25">
      <c r="A228" s="72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</row>
    <row r="229" spans="1:13" ht="14.25">
      <c r="A229" s="72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</row>
    <row r="230" spans="1:13" ht="14.25">
      <c r="A230" s="72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</row>
    <row r="231" spans="1:13" ht="14.25">
      <c r="A231" s="72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</row>
    <row r="232" spans="1:13" ht="14.25">
      <c r="A232" s="72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</row>
    <row r="233" spans="1:13" ht="14.25">
      <c r="A233" s="72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</row>
    <row r="234" spans="1:13" ht="14.25">
      <c r="A234" s="72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</row>
    <row r="235" spans="1:13" ht="14.25">
      <c r="A235" s="72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</row>
    <row r="236" spans="1:13" ht="14.25">
      <c r="A236" s="72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</row>
    <row r="237" spans="1:13" ht="14.25">
      <c r="A237" s="72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</row>
    <row r="238" spans="1:13" ht="14.25">
      <c r="A238" s="72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</row>
    <row r="239" spans="1:13" ht="14.25">
      <c r="A239" s="72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</row>
    <row r="240" spans="1:13" ht="14.25">
      <c r="A240" s="72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</row>
    <row r="241" spans="1:13" ht="14.25">
      <c r="A241" s="72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</row>
    <row r="242" spans="1:13" ht="14.25">
      <c r="A242" s="72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</row>
    <row r="243" spans="1:13" ht="14.25">
      <c r="A243" s="72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</row>
    <row r="244" spans="1:13" ht="14.25">
      <c r="A244" s="72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</row>
    <row r="245" spans="1:13" ht="14.25">
      <c r="A245" s="72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</row>
    <row r="246" spans="1:13" ht="14.25">
      <c r="A246" s="72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</row>
    <row r="247" spans="1:13" ht="14.25">
      <c r="A247" s="72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</row>
    <row r="248" spans="1:13" ht="14.25">
      <c r="A248" s="72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</row>
    <row r="249" spans="1:13" ht="14.25">
      <c r="A249" s="72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</row>
    <row r="250" spans="1:13" ht="14.25">
      <c r="A250" s="72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</row>
    <row r="251" spans="9:13" ht="14.25">
      <c r="I251" s="23"/>
      <c r="J251" s="23"/>
      <c r="K251" s="23"/>
      <c r="L251" s="23"/>
      <c r="M251" s="23"/>
    </row>
    <row r="252" spans="9:13" ht="14.25">
      <c r="I252" s="23"/>
      <c r="J252" s="23"/>
      <c r="K252" s="23"/>
      <c r="L252" s="23"/>
      <c r="M252" s="23"/>
    </row>
    <row r="253" spans="9:13" ht="14.25">
      <c r="I253" s="23"/>
      <c r="J253" s="23"/>
      <c r="K253" s="23"/>
      <c r="L253" s="23"/>
      <c r="M253" s="23"/>
    </row>
    <row r="254" spans="9:13" ht="14.25">
      <c r="I254" s="23"/>
      <c r="J254" s="23"/>
      <c r="K254" s="23"/>
      <c r="L254" s="23"/>
      <c r="M254" s="23"/>
    </row>
    <row r="255" spans="9:13" ht="14.25">
      <c r="I255" s="23"/>
      <c r="J255" s="23"/>
      <c r="K255" s="23"/>
      <c r="L255" s="23"/>
      <c r="M255" s="23"/>
    </row>
    <row r="256" spans="9:13" ht="14.25">
      <c r="I256" s="23"/>
      <c r="J256" s="23"/>
      <c r="K256" s="23"/>
      <c r="L256" s="23"/>
      <c r="M256" s="23"/>
    </row>
    <row r="257" spans="9:13" ht="14.25">
      <c r="I257" s="23"/>
      <c r="J257" s="23"/>
      <c r="K257" s="23"/>
      <c r="L257" s="23"/>
      <c r="M257" s="23"/>
    </row>
    <row r="258" spans="9:13" ht="14.25">
      <c r="I258" s="23"/>
      <c r="J258" s="23"/>
      <c r="K258" s="23"/>
      <c r="L258" s="23"/>
      <c r="M258" s="23"/>
    </row>
    <row r="259" spans="9:13" ht="14.25">
      <c r="I259" s="23"/>
      <c r="J259" s="23"/>
      <c r="K259" s="23"/>
      <c r="L259" s="23"/>
      <c r="M259" s="23"/>
    </row>
    <row r="260" spans="9:13" ht="14.25">
      <c r="I260" s="23"/>
      <c r="J260" s="23"/>
      <c r="K260" s="23"/>
      <c r="L260" s="23"/>
      <c r="M260" s="23"/>
    </row>
    <row r="261" spans="9:13" ht="14.25">
      <c r="I261" s="23"/>
      <c r="J261" s="23"/>
      <c r="K261" s="23"/>
      <c r="L261" s="23"/>
      <c r="M261" s="23"/>
    </row>
    <row r="262" spans="9:13" ht="14.25">
      <c r="I262" s="23"/>
      <c r="J262" s="23"/>
      <c r="K262" s="23"/>
      <c r="L262" s="23"/>
      <c r="M262" s="23"/>
    </row>
    <row r="263" spans="9:13" ht="14.25">
      <c r="I263" s="23"/>
      <c r="J263" s="23"/>
      <c r="K263" s="23"/>
      <c r="L263" s="23"/>
      <c r="M263" s="23"/>
    </row>
    <row r="264" spans="9:13" ht="14.25">
      <c r="I264" s="23"/>
      <c r="J264" s="23"/>
      <c r="K264" s="23"/>
      <c r="L264" s="23"/>
      <c r="M264" s="23"/>
    </row>
    <row r="265" spans="9:13" ht="14.25">
      <c r="I265" s="23"/>
      <c r="J265" s="23"/>
      <c r="K265" s="23"/>
      <c r="L265" s="23"/>
      <c r="M265" s="23"/>
    </row>
    <row r="266" spans="9:13" ht="14.25">
      <c r="I266" s="23"/>
      <c r="J266" s="23"/>
      <c r="K266" s="23"/>
      <c r="L266" s="23"/>
      <c r="M266" s="23"/>
    </row>
    <row r="267" spans="9:13" ht="14.25">
      <c r="I267" s="23"/>
      <c r="J267" s="23"/>
      <c r="K267" s="23"/>
      <c r="L267" s="23"/>
      <c r="M267" s="23"/>
    </row>
    <row r="268" spans="9:13" ht="14.25">
      <c r="I268" s="23"/>
      <c r="J268" s="23"/>
      <c r="K268" s="23"/>
      <c r="L268" s="23"/>
      <c r="M268" s="23"/>
    </row>
    <row r="269" spans="9:13" ht="14.25">
      <c r="I269" s="23"/>
      <c r="J269" s="23"/>
      <c r="K269" s="23"/>
      <c r="L269" s="23"/>
      <c r="M269" s="23"/>
    </row>
    <row r="270" spans="9:13" ht="14.25">
      <c r="I270" s="23"/>
      <c r="J270" s="23"/>
      <c r="K270" s="23"/>
      <c r="L270" s="23"/>
      <c r="M270" s="23"/>
    </row>
    <row r="271" spans="9:13" ht="14.25">
      <c r="I271" s="23"/>
      <c r="J271" s="23"/>
      <c r="K271" s="23"/>
      <c r="L271" s="23"/>
      <c r="M271" s="23"/>
    </row>
    <row r="272" spans="9:13" ht="14.25">
      <c r="I272" s="23"/>
      <c r="J272" s="23"/>
      <c r="K272" s="23"/>
      <c r="L272" s="23"/>
      <c r="M272" s="23"/>
    </row>
    <row r="273" spans="9:13" ht="14.25">
      <c r="I273" s="23"/>
      <c r="J273" s="23"/>
      <c r="K273" s="23"/>
      <c r="L273" s="23"/>
      <c r="M273" s="23"/>
    </row>
    <row r="274" spans="9:13" ht="14.25">
      <c r="I274" s="23"/>
      <c r="J274" s="23"/>
      <c r="K274" s="23"/>
      <c r="L274" s="23"/>
      <c r="M274" s="23"/>
    </row>
    <row r="275" spans="9:13" ht="14.25">
      <c r="I275" s="23"/>
      <c r="J275" s="23"/>
      <c r="K275" s="23"/>
      <c r="L275" s="23"/>
      <c r="M275" s="23"/>
    </row>
    <row r="276" spans="9:13" ht="14.25">
      <c r="I276" s="23"/>
      <c r="J276" s="23"/>
      <c r="K276" s="23"/>
      <c r="L276" s="23"/>
      <c r="M276" s="23"/>
    </row>
  </sheetData>
  <sheetProtection password="DA23" sheet="1" selectLockedCells="1"/>
  <mergeCells count="93">
    <mergeCell ref="A3:N3"/>
    <mergeCell ref="A5:N5"/>
    <mergeCell ref="A8:N8"/>
    <mergeCell ref="A11:N11"/>
    <mergeCell ref="A13:N13"/>
    <mergeCell ref="A16:N16"/>
    <mergeCell ref="F20:N20"/>
    <mergeCell ref="F23:N23"/>
    <mergeCell ref="F26:N26"/>
    <mergeCell ref="F29:N29"/>
    <mergeCell ref="A67:C67"/>
    <mergeCell ref="D67:G67"/>
    <mergeCell ref="H67:I67"/>
    <mergeCell ref="K67:N67"/>
    <mergeCell ref="A68:C68"/>
    <mergeCell ref="D68:G68"/>
    <mergeCell ref="H68:I68"/>
    <mergeCell ref="K68:M69"/>
    <mergeCell ref="N68:N69"/>
    <mergeCell ref="A69:C69"/>
    <mergeCell ref="D69:G69"/>
    <mergeCell ref="H69:I69"/>
    <mergeCell ref="A70:C70"/>
    <mergeCell ref="D70:G70"/>
    <mergeCell ref="H70:I70"/>
    <mergeCell ref="A71:C71"/>
    <mergeCell ref="D71:G71"/>
    <mergeCell ref="H71:I71"/>
    <mergeCell ref="K71:M73"/>
    <mergeCell ref="N71:N73"/>
    <mergeCell ref="A72:C72"/>
    <mergeCell ref="D72:G72"/>
    <mergeCell ref="H72:I72"/>
    <mergeCell ref="A73:G73"/>
    <mergeCell ref="H73:I73"/>
    <mergeCell ref="I76:N76"/>
    <mergeCell ref="C78:H78"/>
    <mergeCell ref="C79:H79"/>
    <mergeCell ref="C80:H80"/>
    <mergeCell ref="C81:H81"/>
    <mergeCell ref="C82:H82"/>
    <mergeCell ref="C83:H83"/>
    <mergeCell ref="C84:H84"/>
    <mergeCell ref="C85:H85"/>
    <mergeCell ref="C86:H86"/>
    <mergeCell ref="C87:H87"/>
    <mergeCell ref="C88:H88"/>
    <mergeCell ref="I96:N96"/>
    <mergeCell ref="C98:H98"/>
    <mergeCell ref="C99:H99"/>
    <mergeCell ref="C100:H100"/>
    <mergeCell ref="C101:H101"/>
    <mergeCell ref="C102:H102"/>
    <mergeCell ref="C103:H103"/>
    <mergeCell ref="C104:H104"/>
    <mergeCell ref="C105:H105"/>
    <mergeCell ref="C106:H106"/>
    <mergeCell ref="I114:N114"/>
    <mergeCell ref="C116:H116"/>
    <mergeCell ref="C117:H117"/>
    <mergeCell ref="C118:H118"/>
    <mergeCell ref="C119:H119"/>
    <mergeCell ref="C120:H120"/>
    <mergeCell ref="C121:H121"/>
    <mergeCell ref="C122:H122"/>
    <mergeCell ref="C123:H123"/>
    <mergeCell ref="C124:H124"/>
    <mergeCell ref="C125:H125"/>
    <mergeCell ref="C126:H126"/>
    <mergeCell ref="I134:N134"/>
    <mergeCell ref="C136:H136"/>
    <mergeCell ref="C137:H137"/>
    <mergeCell ref="C138:H138"/>
    <mergeCell ref="C139:H139"/>
    <mergeCell ref="C140:H140"/>
    <mergeCell ref="C141:H141"/>
    <mergeCell ref="C142:H142"/>
    <mergeCell ref="I150:N150"/>
    <mergeCell ref="C152:H152"/>
    <mergeCell ref="C153:H153"/>
    <mergeCell ref="C154:H154"/>
    <mergeCell ref="C155:H155"/>
    <mergeCell ref="C156:H156"/>
    <mergeCell ref="C157:H157"/>
    <mergeCell ref="C158:H158"/>
    <mergeCell ref="C159:H159"/>
    <mergeCell ref="C160:H160"/>
    <mergeCell ref="C161:H161"/>
    <mergeCell ref="C162:H162"/>
    <mergeCell ref="C163:H163"/>
    <mergeCell ref="C164:H164"/>
    <mergeCell ref="C165:H165"/>
    <mergeCell ref="C166:H166"/>
  </mergeCells>
  <printOptions/>
  <pageMargins left="0.7083333333333334" right="0.7083333333333334" top="0.7875" bottom="0.7875" header="0.5118055555555555" footer="0.5118055555555555"/>
  <pageSetup horizontalDpi="300" verticalDpi="300" orientation="portrait" paperSize="9"/>
  <headerFooter alignWithMargins="0">
    <oddHeader>&amp;R&amp;P</oddHeader>
    <oddFooter>&amp;L&amp;8#481'643v1 / MER&amp;R17.09.2009</oddFooter>
  </headerFooter>
  <rowBreaks count="7" manualBreakCount="7">
    <brk id="30" max="255" man="1"/>
    <brk id="73" max="255" man="1"/>
    <brk id="93" max="255" man="1"/>
    <brk id="111" max="255" man="1"/>
    <brk id="131" max="255" man="1"/>
    <brk id="147" max="255" man="1"/>
    <brk id="1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 Rudolf</dc:creator>
  <cp:keywords/>
  <dc:description/>
  <cp:lastModifiedBy>Meyer Rudolf</cp:lastModifiedBy>
  <cp:lastPrinted>2009-09-16T09:48:54Z</cp:lastPrinted>
  <dcterms:created xsi:type="dcterms:W3CDTF">2009-07-30T09:04:15Z</dcterms:created>
  <dcterms:modified xsi:type="dcterms:W3CDTF">2009-09-17T10:34:26Z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